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wmf" ContentType="image/x-wmf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2" sheetId="2" state="visible" r:id="rId4"/>
  </sheets>
  <definedNames>
    <definedName function="false" hidden="false" localSheetId="0" name="_xlnm.Print_Area" vbProcedure="false">Лист1!$A$1:$Y$58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<sst xmlns="http://schemas.openxmlformats.org/spreadsheetml/2006/main" count="222" uniqueCount="189">
  <si>
    <t xml:space="preserve">Жилой комплекс " ДАГОМЫС ПАРК"</t>
  </si>
  <si>
    <r>
      <rPr>
        <b val="true"/>
        <sz val="16"/>
        <color rgb="FFFF0000"/>
        <rFont val="Calibri"/>
        <family val="2"/>
        <charset val="204"/>
      </rPr>
      <t xml:space="preserve">Месторасположение </t>
    </r>
    <r>
      <rPr>
        <b val="true"/>
        <sz val="16"/>
        <color rgb="FF000000"/>
        <rFont val="Calibri"/>
        <family val="2"/>
        <charset val="204"/>
      </rPr>
      <t xml:space="preserve">: п. Дагомыс, ул. Армавирская 78 А</t>
    </r>
  </si>
  <si>
    <t xml:space="preserve">Класс дома : БИЗНЕС</t>
  </si>
  <si>
    <r>
      <rPr>
        <b val="true"/>
        <sz val="18"/>
        <color rgb="FFFF0000"/>
        <rFont val="Calibri"/>
        <family val="2"/>
        <charset val="204"/>
      </rPr>
      <t xml:space="preserve">Расстояние до моря</t>
    </r>
    <r>
      <rPr>
        <b val="true"/>
        <sz val="18"/>
        <color rgb="FF000000"/>
        <rFont val="Calibri"/>
        <family val="2"/>
        <charset val="204"/>
      </rPr>
      <t xml:space="preserve"> : 800 м</t>
    </r>
  </si>
  <si>
    <r>
      <rPr>
        <b val="true"/>
        <sz val="16"/>
        <color rgb="FFFF0000"/>
        <rFont val="Calibri"/>
        <family val="2"/>
        <charset val="204"/>
      </rPr>
      <t xml:space="preserve">Отделка : </t>
    </r>
    <r>
      <rPr>
        <b val="true"/>
        <sz val="16"/>
        <color rgb="FF000000"/>
        <rFont val="Calibri"/>
        <family val="2"/>
        <charset val="204"/>
      </rPr>
      <t xml:space="preserve">Входная метал. дверь, стеклопакеты, разводка до счетчиков. </t>
    </r>
  </si>
  <si>
    <r>
      <rPr>
        <b val="true"/>
        <sz val="18"/>
        <color rgb="FFFF0000"/>
        <rFont val="Calibri"/>
        <family val="2"/>
        <charset val="204"/>
      </rPr>
      <t xml:space="preserve">Земля</t>
    </r>
    <r>
      <rPr>
        <b val="true"/>
        <sz val="18"/>
        <color rgb="FF000000"/>
        <rFont val="Calibri"/>
        <family val="2"/>
        <charset val="204"/>
      </rPr>
      <t xml:space="preserve"> </t>
    </r>
    <r>
      <rPr>
        <b val="true"/>
        <sz val="18"/>
        <color rgb="FFFF0000"/>
        <rFont val="Calibri"/>
        <family val="2"/>
        <charset val="204"/>
      </rPr>
      <t xml:space="preserve">: </t>
    </r>
    <r>
      <rPr>
        <b val="true"/>
        <sz val="18"/>
        <color rgb="FF000000"/>
        <rFont val="Calibri"/>
        <family val="2"/>
        <charset val="204"/>
      </rPr>
      <t xml:space="preserve"> Площадь 0,61 Га</t>
    </r>
  </si>
  <si>
    <r>
      <rPr>
        <b val="true"/>
        <sz val="18"/>
        <color rgb="FFFF0000"/>
        <rFont val="Calibri"/>
        <family val="2"/>
        <charset val="204"/>
      </rPr>
      <t xml:space="preserve">Коммуникации</t>
    </r>
    <r>
      <rPr>
        <b val="true"/>
        <sz val="18"/>
        <color rgb="FF000000"/>
        <rFont val="Calibri"/>
        <family val="2"/>
        <charset val="204"/>
      </rPr>
      <t xml:space="preserve"> : ЦЕНТРАЛЬНЫЕ</t>
    </r>
  </si>
  <si>
    <r>
      <rPr>
        <b val="true"/>
        <sz val="14"/>
        <color rgb="FFFF0000"/>
        <rFont val="Calibri"/>
        <family val="2"/>
        <charset val="204"/>
      </rPr>
      <t xml:space="preserve">Описание</t>
    </r>
    <r>
      <rPr>
        <b val="true"/>
        <sz val="14"/>
        <color rgb="FF000000"/>
        <rFont val="Calibri"/>
        <family val="2"/>
        <charset val="204"/>
      </rPr>
      <t xml:space="preserve"> : 13-ти этажный жилой комплекс с панорамным видом на море и горы, расположен в центе поселка Дагомыс.</t>
    </r>
  </si>
  <si>
    <t xml:space="preserve">Достоинствами комплекса являются : ЗАКРЫТАЯ охраняемая  территория,</t>
  </si>
  <si>
    <t xml:space="preserve">круглосуточное видеонаблюдение, консьерж, выделенные зеленые зоны отдыха, а так же детская и спортивная </t>
  </si>
  <si>
    <t xml:space="preserve">площадки, качественная отделка мест общего пользования, красивая и представительная входная группа</t>
  </si>
  <si>
    <t xml:space="preserve">В 500 м от комплекса располагаются 2 школы и 5 дет. садов, поликлиника, почта, ярмарка, сбербанк.</t>
  </si>
  <si>
    <r>
      <rPr>
        <b val="true"/>
        <sz val="18"/>
        <color rgb="FFFF0000"/>
        <rFont val="Calibri"/>
        <family val="2"/>
        <charset val="204"/>
      </rPr>
      <t xml:space="preserve">Статус</t>
    </r>
    <r>
      <rPr>
        <b val="true"/>
        <sz val="18"/>
        <color rgb="FF000000"/>
        <rFont val="Calibri"/>
        <family val="2"/>
        <charset val="204"/>
      </rPr>
      <t xml:space="preserve"> :</t>
    </r>
  </si>
  <si>
    <t xml:space="preserve">КВАРТИРА</t>
  </si>
  <si>
    <t xml:space="preserve">ИПОТЕКА от 5,7 % Семейная, 7,7% с  ГОС.ПОДДЕРЖКОЙ и IT, ИПОТЕКИ ВСЕХ БАНКОВ, МАТ.КАПИТАЛ</t>
  </si>
  <si>
    <t xml:space="preserve">Срок сдачи :  </t>
  </si>
  <si>
    <t xml:space="preserve">ДОМ СДАН 10.04.2020 года.</t>
  </si>
  <si>
    <t xml:space="preserve">Оформление: ДОГОВОР КУПЛИ-ПРОДАЖИ ОТ ЮР.ЛИЦА, ПОЛНАЯ СТОИМОСТЬ В ДОГОВОРЕ!</t>
  </si>
  <si>
    <t xml:space="preserve">вид </t>
  </si>
  <si>
    <t xml:space="preserve">храм</t>
  </si>
  <si>
    <t xml:space="preserve">горы</t>
  </si>
  <si>
    <t xml:space="preserve">море</t>
  </si>
  <si>
    <t xml:space="preserve">город море</t>
  </si>
  <si>
    <t xml:space="preserve">город</t>
  </si>
  <si>
    <t xml:space="preserve">№132</t>
  </si>
  <si>
    <t xml:space="preserve">№133</t>
  </si>
  <si>
    <t xml:space="preserve">№134</t>
  </si>
  <si>
    <t xml:space="preserve">№135</t>
  </si>
  <si>
    <t xml:space="preserve">№136</t>
  </si>
  <si>
    <t xml:space="preserve">№137</t>
  </si>
  <si>
    <t xml:space="preserve">№138</t>
  </si>
  <si>
    <t xml:space="preserve">№139</t>
  </si>
  <si>
    <t xml:space="preserve">№140</t>
  </si>
  <si>
    <t xml:space="preserve">№141</t>
  </si>
  <si>
    <t xml:space="preserve">№142</t>
  </si>
  <si>
    <t xml:space="preserve">№143</t>
  </si>
  <si>
    <t xml:space="preserve">12 этаж</t>
  </si>
  <si>
    <t xml:space="preserve">Акция!</t>
  </si>
  <si>
    <t xml:space="preserve">№120</t>
  </si>
  <si>
    <t xml:space="preserve">№121</t>
  </si>
  <si>
    <t xml:space="preserve">№122</t>
  </si>
  <si>
    <t xml:space="preserve">№123</t>
  </si>
  <si>
    <t xml:space="preserve">№124</t>
  </si>
  <si>
    <t xml:space="preserve">№125</t>
  </si>
  <si>
    <t xml:space="preserve">№126</t>
  </si>
  <si>
    <t xml:space="preserve">№127</t>
  </si>
  <si>
    <t xml:space="preserve">№128</t>
  </si>
  <si>
    <t xml:space="preserve">№129</t>
  </si>
  <si>
    <t xml:space="preserve">№130</t>
  </si>
  <si>
    <t xml:space="preserve">№131</t>
  </si>
  <si>
    <t xml:space="preserve">11 этаж</t>
  </si>
  <si>
    <t xml:space="preserve">№108</t>
  </si>
  <si>
    <t xml:space="preserve">№109</t>
  </si>
  <si>
    <t xml:space="preserve">№110</t>
  </si>
  <si>
    <t xml:space="preserve">№111</t>
  </si>
  <si>
    <t xml:space="preserve">№112</t>
  </si>
  <si>
    <t xml:space="preserve">№113</t>
  </si>
  <si>
    <t xml:space="preserve">№114</t>
  </si>
  <si>
    <t xml:space="preserve">№115</t>
  </si>
  <si>
    <t xml:space="preserve">№116</t>
  </si>
  <si>
    <t xml:space="preserve">№117</t>
  </si>
  <si>
    <t xml:space="preserve">№118</t>
  </si>
  <si>
    <t xml:space="preserve">№119</t>
  </si>
  <si>
    <t xml:space="preserve">10 этаж</t>
  </si>
  <si>
    <t xml:space="preserve">инвестор</t>
  </si>
  <si>
    <t xml:space="preserve">№96</t>
  </si>
  <si>
    <t xml:space="preserve">№97</t>
  </si>
  <si>
    <t xml:space="preserve">№98</t>
  </si>
  <si>
    <t xml:space="preserve">№99</t>
  </si>
  <si>
    <t xml:space="preserve">№100</t>
  </si>
  <si>
    <t xml:space="preserve">№101</t>
  </si>
  <si>
    <t xml:space="preserve">№102</t>
  </si>
  <si>
    <t xml:space="preserve">№103</t>
  </si>
  <si>
    <t xml:space="preserve">№104</t>
  </si>
  <si>
    <t xml:space="preserve">№105</t>
  </si>
  <si>
    <t xml:space="preserve">№106</t>
  </si>
  <si>
    <t xml:space="preserve">№107</t>
  </si>
  <si>
    <t xml:space="preserve">9 этаж</t>
  </si>
  <si>
    <t xml:space="preserve">инвестор!</t>
  </si>
  <si>
    <t xml:space="preserve">№84</t>
  </si>
  <si>
    <t xml:space="preserve">№85</t>
  </si>
  <si>
    <t xml:space="preserve">№86</t>
  </si>
  <si>
    <t xml:space="preserve">№87</t>
  </si>
  <si>
    <t xml:space="preserve">№88</t>
  </si>
  <si>
    <t xml:space="preserve">№89</t>
  </si>
  <si>
    <t xml:space="preserve">№90</t>
  </si>
  <si>
    <t xml:space="preserve">№91</t>
  </si>
  <si>
    <t xml:space="preserve">№92</t>
  </si>
  <si>
    <t xml:space="preserve">№93</t>
  </si>
  <si>
    <t xml:space="preserve">№94</t>
  </si>
  <si>
    <t xml:space="preserve">№95</t>
  </si>
  <si>
    <t xml:space="preserve">8 этаж</t>
  </si>
  <si>
    <t xml:space="preserve">№72</t>
  </si>
  <si>
    <t xml:space="preserve">№73</t>
  </si>
  <si>
    <t xml:space="preserve">№74</t>
  </si>
  <si>
    <t xml:space="preserve">№75</t>
  </si>
  <si>
    <t xml:space="preserve">№76</t>
  </si>
  <si>
    <t xml:space="preserve">№77</t>
  </si>
  <si>
    <t xml:space="preserve">№78</t>
  </si>
  <si>
    <t xml:space="preserve">№79</t>
  </si>
  <si>
    <t xml:space="preserve">№80</t>
  </si>
  <si>
    <t xml:space="preserve">№81</t>
  </si>
  <si>
    <t xml:space="preserve">№82</t>
  </si>
  <si>
    <t xml:space="preserve">№83</t>
  </si>
  <si>
    <t xml:space="preserve">7 этаж</t>
  </si>
  <si>
    <t xml:space="preserve">№60</t>
  </si>
  <si>
    <t xml:space="preserve">№61</t>
  </si>
  <si>
    <t xml:space="preserve">№62</t>
  </si>
  <si>
    <t xml:space="preserve">№63</t>
  </si>
  <si>
    <t xml:space="preserve">№64</t>
  </si>
  <si>
    <t xml:space="preserve">№65</t>
  </si>
  <si>
    <t xml:space="preserve">№66</t>
  </si>
  <si>
    <t xml:space="preserve">№67</t>
  </si>
  <si>
    <t xml:space="preserve">№68</t>
  </si>
  <si>
    <t xml:space="preserve">№69</t>
  </si>
  <si>
    <t xml:space="preserve">№70</t>
  </si>
  <si>
    <t xml:space="preserve">№71</t>
  </si>
  <si>
    <t xml:space="preserve">6 этаж</t>
  </si>
  <si>
    <t xml:space="preserve">переуступка</t>
  </si>
  <si>
    <t xml:space="preserve"> </t>
  </si>
  <si>
    <t xml:space="preserve">№48</t>
  </si>
  <si>
    <t xml:space="preserve">№49</t>
  </si>
  <si>
    <t xml:space="preserve">№50</t>
  </si>
  <si>
    <t xml:space="preserve">№51</t>
  </si>
  <si>
    <t xml:space="preserve">№52</t>
  </si>
  <si>
    <t xml:space="preserve">№53</t>
  </si>
  <si>
    <t xml:space="preserve">№54</t>
  </si>
  <si>
    <t xml:space="preserve">№55</t>
  </si>
  <si>
    <t xml:space="preserve">№56</t>
  </si>
  <si>
    <t xml:space="preserve">№57</t>
  </si>
  <si>
    <t xml:space="preserve">№58</t>
  </si>
  <si>
    <t xml:space="preserve">№59</t>
  </si>
  <si>
    <t xml:space="preserve">5 этаж</t>
  </si>
  <si>
    <t xml:space="preserve">№36</t>
  </si>
  <si>
    <t xml:space="preserve">№37</t>
  </si>
  <si>
    <t xml:space="preserve">№38</t>
  </si>
  <si>
    <t xml:space="preserve">№39</t>
  </si>
  <si>
    <t xml:space="preserve">№40</t>
  </si>
  <si>
    <t xml:space="preserve">№41</t>
  </si>
  <si>
    <t xml:space="preserve">№42</t>
  </si>
  <si>
    <t xml:space="preserve">№43</t>
  </si>
  <si>
    <t xml:space="preserve">№44</t>
  </si>
  <si>
    <t xml:space="preserve">№45</t>
  </si>
  <si>
    <t xml:space="preserve">№46</t>
  </si>
  <si>
    <t xml:space="preserve">№47</t>
  </si>
  <si>
    <t xml:space="preserve">4 этаж</t>
  </si>
  <si>
    <t xml:space="preserve">№24</t>
  </si>
  <si>
    <t xml:space="preserve">№25</t>
  </si>
  <si>
    <t xml:space="preserve">№26</t>
  </si>
  <si>
    <t xml:space="preserve">№27</t>
  </si>
  <si>
    <t xml:space="preserve">№28</t>
  </si>
  <si>
    <t xml:space="preserve">№29</t>
  </si>
  <si>
    <t xml:space="preserve">№30</t>
  </si>
  <si>
    <t xml:space="preserve">№31</t>
  </si>
  <si>
    <t xml:space="preserve">№32</t>
  </si>
  <si>
    <t xml:space="preserve">№33</t>
  </si>
  <si>
    <t xml:space="preserve">№34</t>
  </si>
  <si>
    <t xml:space="preserve">№35</t>
  </si>
  <si>
    <t xml:space="preserve">3 этаж</t>
  </si>
  <si>
    <t xml:space="preserve">№12</t>
  </si>
  <si>
    <t xml:space="preserve">№13</t>
  </si>
  <si>
    <t xml:space="preserve">№14</t>
  </si>
  <si>
    <t xml:space="preserve">№15</t>
  </si>
  <si>
    <t xml:space="preserve">№16</t>
  </si>
  <si>
    <t xml:space="preserve">№17</t>
  </si>
  <si>
    <t xml:space="preserve">№18</t>
  </si>
  <si>
    <t xml:space="preserve">№19</t>
  </si>
  <si>
    <t xml:space="preserve">№20</t>
  </si>
  <si>
    <t xml:space="preserve">№21</t>
  </si>
  <si>
    <t xml:space="preserve">№22</t>
  </si>
  <si>
    <t xml:space="preserve">№23</t>
  </si>
  <si>
    <t xml:space="preserve">2 этаж</t>
  </si>
  <si>
    <t xml:space="preserve">1 этаж</t>
  </si>
  <si>
    <t xml:space="preserve">№1</t>
  </si>
  <si>
    <t xml:space="preserve">№2</t>
  </si>
  <si>
    <t xml:space="preserve">№3</t>
  </si>
  <si>
    <t xml:space="preserve">№4</t>
  </si>
  <si>
    <t xml:space="preserve">№5</t>
  </si>
  <si>
    <t xml:space="preserve">№6</t>
  </si>
  <si>
    <t xml:space="preserve">№7</t>
  </si>
  <si>
    <t xml:space="preserve">№8</t>
  </si>
  <si>
    <t xml:space="preserve">№9</t>
  </si>
  <si>
    <t xml:space="preserve">№10</t>
  </si>
  <si>
    <t xml:space="preserve">№11</t>
  </si>
  <si>
    <t xml:space="preserve">Цоколь</t>
  </si>
  <si>
    <t xml:space="preserve">квартиры от застройщика</t>
  </si>
  <si>
    <t xml:space="preserve">продано</t>
  </si>
  <si>
    <t xml:space="preserve">бронь</t>
  </si>
  <si>
    <t xml:space="preserve">Резерв Застройщика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</si>
</sst>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19]General"/>
    <numFmt numFmtId="166" formatCode="dd/mm/yyyy"/>
    <numFmt numFmtId="167" formatCode="General"/>
    <numFmt numFmtId="168" formatCode="[$-419]0.00"/>
  </numFmts>
  <fonts count="56">
    <font>
      <sz val="11"/>
      <color theme="1"/>
      <name val="Calibri"/>
      <family val="0"/>
      <charset val="13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i val="true"/>
      <u val="single"/>
      <sz val="18"/>
      <color rgb="FFFF0000"/>
      <name val="Calibri"/>
      <family val="2"/>
      <charset val="204"/>
    </font>
    <font>
      <sz val="11"/>
      <color rgb="FF000000"/>
      <name val="Calibri"/>
      <family val="2"/>
      <charset val="204"/>
    </font>
    <font>
      <b val="true"/>
      <sz val="16"/>
      <color rgb="FF000000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0000"/>
      <name val="Calibri"/>
      <family val="2"/>
      <charset val="204"/>
    </font>
    <font>
      <b val="true"/>
      <sz val="16"/>
      <color rgb="FFFF0000"/>
      <name val="Calibri"/>
      <family val="2"/>
      <charset val="204"/>
    </font>
    <font>
      <b val="true"/>
      <sz val="12"/>
      <color rgb="FF000000"/>
      <name val="Calibri"/>
      <family val="2"/>
      <charset val="204"/>
    </font>
    <font>
      <b val="true"/>
      <sz val="18"/>
      <color rgb="FFFF0000"/>
      <name val="Calibri"/>
      <family val="2"/>
      <charset val="204"/>
    </font>
    <font>
      <b val="true"/>
      <sz val="18"/>
      <color rgb="FF000000"/>
      <name val="Calibri"/>
      <family val="2"/>
      <charset val="204"/>
    </font>
    <font>
      <b val="true"/>
      <sz val="14"/>
      <color rgb="FFFF0000"/>
      <name val="Calibri"/>
      <family val="2"/>
      <charset val="204"/>
    </font>
    <font>
      <b val="true"/>
      <sz val="14"/>
      <color rgb="FF000000"/>
      <name val="Calibri"/>
      <family val="2"/>
      <charset val="204"/>
    </font>
    <font>
      <b val="true"/>
      <sz val="18"/>
      <color theme="1"/>
      <name val="Calibri"/>
      <family val="2"/>
      <charset val="204"/>
    </font>
    <font>
      <b val="true"/>
      <sz val="12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b val="true"/>
      <sz val="18"/>
      <name val="Calibri"/>
      <family val="2"/>
      <charset val="204"/>
    </font>
    <font>
      <b val="true"/>
      <sz val="12"/>
      <color theme="1" tint="0.0499"/>
      <name val="Calibri"/>
      <family val="2"/>
      <charset val="204"/>
    </font>
    <font>
      <b val="true"/>
      <sz val="11"/>
      <color theme="1" tint="0.0499"/>
      <name val="Calibri"/>
      <family val="2"/>
      <charset val="204"/>
    </font>
    <font>
      <b val="true"/>
      <sz val="11"/>
      <color theme="1"/>
      <name val="Calibri"/>
      <family val="2"/>
      <charset val="204"/>
    </font>
    <font>
      <b val="true"/>
      <sz val="20"/>
      <color theme="1"/>
      <name val="Calibri"/>
      <family val="2"/>
      <charset val="204"/>
    </font>
    <font>
      <b val="true"/>
      <sz val="11"/>
      <name val="Calibri"/>
      <family val="2"/>
      <charset val="204"/>
    </font>
    <font>
      <b val="true"/>
      <sz val="14"/>
      <color rgb="FF0070C0"/>
      <name val="Century"/>
      <family val="1"/>
      <charset val="204"/>
    </font>
    <font>
      <b val="true"/>
      <sz val="14"/>
      <color theme="1"/>
      <name val="Calibri"/>
      <family val="2"/>
      <charset val="204"/>
    </font>
    <font>
      <sz val="14"/>
      <color theme="1"/>
      <name val="Calibri"/>
      <family val="2"/>
      <charset val="204"/>
    </font>
    <font>
      <b val="true"/>
      <sz val="14"/>
      <name val="Comic Sans MS"/>
      <family val="4"/>
      <charset val="204"/>
    </font>
    <font>
      <b val="true"/>
      <sz val="14"/>
      <name val="Calibri"/>
      <family val="2"/>
      <charset val="204"/>
    </font>
    <font>
      <b val="true"/>
      <sz val="16"/>
      <name val="Calibri"/>
      <family val="2"/>
      <charset val="204"/>
    </font>
    <font>
      <b val="true"/>
      <sz val="16"/>
      <color theme="1" tint="0.4999"/>
      <name val="Calibri"/>
      <family val="2"/>
      <charset val="204"/>
    </font>
    <font>
      <b val="true"/>
      <sz val="18"/>
      <color theme="1" tint="0.4999"/>
      <name val="Calibri"/>
      <family val="2"/>
      <charset val="204"/>
    </font>
    <font>
      <b val="true"/>
      <sz val="16"/>
      <color theme="1"/>
      <name val="Calibri"/>
      <family val="2"/>
      <charset val="204"/>
    </font>
    <font>
      <b val="true"/>
      <sz val="16"/>
      <color theme="1" tint="0.2499"/>
      <name val="Calibri"/>
      <family val="2"/>
      <charset val="204"/>
    </font>
    <font>
      <b val="true"/>
      <sz val="16"/>
      <color theme="8" tint="-0.25"/>
      <name val="Calibri"/>
      <family val="2"/>
      <charset val="204"/>
    </font>
    <font>
      <b val="true"/>
      <sz val="16"/>
      <color theme="2" tint="-0.75"/>
      <name val="Calibri"/>
      <family val="2"/>
      <charset val="204"/>
    </font>
    <font>
      <b val="true"/>
      <sz val="16"/>
      <color theme="0" tint="-0.5"/>
      <name val="Calibri"/>
      <family val="2"/>
      <charset val="204"/>
    </font>
    <font>
      <b val="true"/>
      <sz val="18"/>
      <color theme="0" tint="-0.5"/>
      <name val="Calibri"/>
      <family val="2"/>
      <charset val="204"/>
    </font>
    <font>
      <b val="true"/>
      <sz val="16"/>
      <color rgb="FF111111"/>
      <name val="Calibri"/>
      <family val="2"/>
      <charset val="204"/>
    </font>
    <font>
      <b val="true"/>
      <sz val="18"/>
      <color rgb="FF111111"/>
      <name val="Calibri"/>
      <family val="2"/>
      <charset val="204"/>
    </font>
    <font>
      <b val="true"/>
      <sz val="16"/>
      <color rgb="FF333333"/>
      <name val="Calibri"/>
      <family val="2"/>
      <charset val="204"/>
    </font>
    <font>
      <b val="true"/>
      <sz val="18"/>
      <color rgb="FF333333"/>
      <name val="Calibri"/>
      <family val="2"/>
      <charset val="204"/>
    </font>
    <font>
      <b val="true"/>
      <sz val="14"/>
      <color theme="9"/>
      <name val="Comic Sans MS"/>
      <family val="4"/>
      <charset val="204"/>
    </font>
    <font>
      <sz val="16"/>
      <color theme="2" tint="-0.75"/>
      <name val="Calibri"/>
      <family val="2"/>
      <charset val="204"/>
    </font>
    <font>
      <sz val="18"/>
      <color theme="2" tint="-0.75"/>
      <name val="Calibri"/>
      <family val="2"/>
      <charset val="204"/>
    </font>
    <font>
      <b val="true"/>
      <sz val="16"/>
      <color rgb="FF1C1C1C"/>
      <name val="Calibri"/>
      <family val="2"/>
      <charset val="204"/>
    </font>
    <font>
      <b val="true"/>
      <sz val="18"/>
      <color rgb="FF1C1C1C"/>
      <name val="Calibri"/>
      <family val="2"/>
      <charset val="204"/>
    </font>
    <font>
      <b val="true"/>
      <sz val="16"/>
      <color theme="1" tint="0.3499"/>
      <name val="Calibri"/>
      <family val="2"/>
      <charset val="204"/>
    </font>
    <font>
      <b val="true"/>
      <sz val="18"/>
      <color theme="1" tint="0.3499"/>
      <name val="Calibri"/>
      <family val="2"/>
      <charset val="204"/>
    </font>
    <font>
      <sz val="11"/>
      <color theme="3"/>
      <name val="Calibri"/>
      <family val="2"/>
      <charset val="204"/>
    </font>
    <font>
      <b val="true"/>
      <sz val="16"/>
      <color rgb="FFFFFF00"/>
      <name val="Calibri"/>
      <family val="2"/>
      <charset val="204"/>
    </font>
    <font>
      <b val="true"/>
      <sz val="14"/>
      <color rgb="FFFFFF00"/>
      <name val="Calibri"/>
      <family val="2"/>
      <charset val="204"/>
    </font>
    <font>
      <b val="true"/>
      <sz val="14"/>
      <color theme="2" tint="-0.75"/>
      <name val="Calibri"/>
      <family val="2"/>
      <charset val="204"/>
    </font>
    <font>
      <b val="true"/>
      <sz val="14"/>
      <color rgb="FF8FAADC"/>
      <name val="Calibri"/>
      <family val="2"/>
      <charset val="204"/>
    </font>
    <font>
      <sz val="11"/>
      <color theme="0"/>
      <name val="Calibri"/>
      <family val="2"/>
      <charset val="204"/>
    </font>
    <font>
      <sz val="14"/>
      <color rgb="FFFF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4" tint="0.7999"/>
        <bgColor rgb="FFCCFFFF"/>
      </patternFill>
    </fill>
    <fill>
      <patternFill patternType="solid">
        <fgColor theme="1"/>
        <bgColor rgb="FF0D0D0D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theme="1" tint="0.2499"/>
        <bgColor rgb="FF3B3838"/>
      </patternFill>
    </fill>
    <fill>
      <patternFill patternType="solid">
        <fgColor theme="1" tint="0.4999"/>
        <bgColor rgb="FF808080"/>
      </patternFill>
    </fill>
    <fill>
      <patternFill patternType="solid">
        <fgColor theme="0" tint="-0.5"/>
        <bgColor rgb="FF7F7F7F"/>
      </patternFill>
    </fill>
    <fill>
      <patternFill patternType="solid">
        <fgColor rgb="FF111111"/>
        <bgColor rgb="FF0D0D0D"/>
      </patternFill>
    </fill>
    <fill>
      <patternFill patternType="solid">
        <fgColor theme="1" tint="0.3499"/>
        <bgColor rgb="FF44546A"/>
      </patternFill>
    </fill>
    <fill>
      <patternFill patternType="solid">
        <fgColor rgb="FF333333"/>
        <bgColor rgb="FF3B3838"/>
      </patternFill>
    </fill>
    <fill>
      <patternFill patternType="solid">
        <fgColor theme="2" tint="-0.75"/>
        <bgColor rgb="FF333333"/>
      </patternFill>
    </fill>
    <fill>
      <patternFill patternType="solid">
        <fgColor rgb="FF1C1C1C"/>
        <bgColor rgb="FF111111"/>
      </patternFill>
    </fill>
    <fill>
      <patternFill patternType="solid">
        <fgColor rgb="FF9DC3E6"/>
        <bgColor rgb="FF8FAAD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2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0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1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3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6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8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2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4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2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4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5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4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5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5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4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2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5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5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8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0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8" fillId="0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2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8" fillId="2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6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1" fillId="6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8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1" fillId="8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0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2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6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6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8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8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1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9" fillId="0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2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2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6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6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8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8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7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3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4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9" fillId="7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7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7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7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7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5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2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6" fillId="9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9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6" fillId="9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6" fillId="9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7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6" fillId="9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6" fillId="9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1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10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8" fillId="1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9" fillId="10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5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5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10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8" fillId="10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5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10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1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8" fillId="10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8" fillId="1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2" fillId="5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5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11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8" fillId="11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12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1" fillId="12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11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1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12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2" fillId="2" borderId="1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11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11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12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12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3" fillId="13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4" fillId="13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4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6" fillId="4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3" fillId="13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3" fillId="13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4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4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3" fillId="1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3" fillId="13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4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4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14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6" fillId="14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1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8" fillId="11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7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7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5" fillId="14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14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1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1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7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2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3" fillId="7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5" fillId="14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14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1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1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7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7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8" fillId="10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9" fillId="10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0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0" fillId="7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0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7" borderId="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0" fillId="7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12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8" fillId="12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8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12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2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9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12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7" fillId="12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13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6" fillId="13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7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13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13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5" fillId="14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13" borderId="6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13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7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7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7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1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2" fillId="7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8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3" fillId="15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4" fillId="2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4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7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0" fillId="5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6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D0D0D"/>
      <rgbColor rgb="FF808000"/>
      <rgbColor rgb="FF800080"/>
      <rgbColor rgb="FF44546A"/>
      <rgbColor rgb="FFC0C0C0"/>
      <rgbColor rgb="FF808080"/>
      <rgbColor rgb="FF8FAADC"/>
      <rgbColor rgb="FF993366"/>
      <rgbColor rgb="FFFFFFCC"/>
      <rgbColor rgb="FFDEEBF7"/>
      <rgbColor rgb="FF660066"/>
      <rgbColor rgb="FFFF8080"/>
      <rgbColor rgb="FF0070C0"/>
      <rgbColor rgb="FFCCCCFF"/>
      <rgbColor rgb="FF111111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7F7F7F"/>
      <rgbColor rgb="FF404040"/>
      <rgbColor rgb="FF70AD47"/>
      <rgbColor rgb="FF1C1C1C"/>
      <rgbColor rgb="FF3B3838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18</xdr:col>
      <xdr:colOff>137880</xdr:colOff>
      <xdr:row>0</xdr:row>
      <xdr:rowOff>99720</xdr:rowOff>
    </xdr:from>
    <xdr:to>
      <xdr:col>24</xdr:col>
      <xdr:colOff>767880</xdr:colOff>
      <xdr:row>15</xdr:row>
      <xdr:rowOff>202680</xdr:rowOff>
    </xdr:to>
    <xdr:pic>
      <xdr:nvPicPr>
        <xdr:cNvPr id="0" name="Рисунок 10" descr=""/>
        <xdr:cNvPicPr/>
      </xdr:nvPicPr>
      <xdr:blipFill>
        <a:blip r:embed="rId1"/>
        <a:stretch/>
      </xdr:blipFill>
      <xdr:spPr>
        <a:xfrm>
          <a:off x="15259680" y="99720"/>
          <a:ext cx="5778720" cy="4056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12</xdr:col>
      <xdr:colOff>436320</xdr:colOff>
      <xdr:row>0</xdr:row>
      <xdr:rowOff>209160</xdr:rowOff>
    </xdr:from>
    <xdr:to>
      <xdr:col>18</xdr:col>
      <xdr:colOff>80640</xdr:colOff>
      <xdr:row>14</xdr:row>
      <xdr:rowOff>280440</xdr:rowOff>
    </xdr:to>
    <xdr:pic>
      <xdr:nvPicPr>
        <xdr:cNvPr id="1" name="Рисунок 6" descr=""/>
        <xdr:cNvPicPr/>
      </xdr:nvPicPr>
      <xdr:blipFill>
        <a:blip r:embed="rId2"/>
        <a:stretch/>
      </xdr:blipFill>
      <xdr:spPr>
        <a:xfrm>
          <a:off x="10574640" y="209160"/>
          <a:ext cx="4627800" cy="37296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7</xdr:col>
      <xdr:colOff>583560</xdr:colOff>
      <xdr:row>0</xdr:row>
      <xdr:rowOff>195840</xdr:rowOff>
    </xdr:from>
    <xdr:to>
      <xdr:col>12</xdr:col>
      <xdr:colOff>452160</xdr:colOff>
      <xdr:row>6</xdr:row>
      <xdr:rowOff>247680</xdr:rowOff>
    </xdr:to>
    <xdr:pic>
      <xdr:nvPicPr>
        <xdr:cNvPr id="2" name="Изображение 1" descr=""/>
        <xdr:cNvPicPr/>
      </xdr:nvPicPr>
      <xdr:blipFill>
        <a:blip r:embed="rId3"/>
        <a:stretch/>
      </xdr:blipFill>
      <xdr:spPr>
        <a:xfrm>
          <a:off x="6795720" y="195840"/>
          <a:ext cx="3794760" cy="166212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1048576"/>
  <sheetViews>
    <sheetView showFormulas="false" showGridLines="true" showRowColHeaders="true" showZeros="true" rightToLeft="false" tabSelected="true" showOutlineSymbols="true" defaultGridColor="true" view="normal" topLeftCell="A1" colorId="64" zoomScale="50" zoomScaleNormal="50" zoomScalePageLayoutView="100" workbookViewId="0">
      <selection pane="topLeft" activeCell="AD16" activeCellId="0" sqref="AD16"/>
    </sheetView>
  </sheetViews>
  <sheetFormatPr defaultColWidth="9.00390625" defaultRowHeight="15" zeroHeight="false" outlineLevelRow="0" outlineLevelCol="0"/>
  <cols>
    <col collapsed="false" customWidth="true" hidden="false" outlineLevel="0" max="1" min="1" style="1" width="11.43"/>
    <col collapsed="false" customWidth="true" hidden="false" outlineLevel="0" max="2" min="2" style="1" width="12"/>
    <col collapsed="false" customWidth="true" hidden="false" outlineLevel="0" max="3" min="3" style="1" width="15.29"/>
    <col collapsed="false" customWidth="true" hidden="false" outlineLevel="0" max="4" min="4" style="1" width="10.85"/>
    <col collapsed="false" customWidth="true" hidden="false" outlineLevel="0" max="5" min="5" style="1" width="15"/>
    <col collapsed="false" customWidth="true" hidden="false" outlineLevel="0" max="6" min="6" style="1" width="8.57"/>
    <col collapsed="false" customWidth="true" hidden="false" outlineLevel="0" max="7" min="7" style="1" width="15"/>
    <col collapsed="false" customWidth="true" hidden="false" outlineLevel="0" max="8" min="8" style="1" width="8.57"/>
    <col collapsed="false" customWidth="true" hidden="false" outlineLevel="0" max="9" min="9" style="1" width="15"/>
    <col collapsed="false" customWidth="true" hidden="false" outlineLevel="0" max="10" min="10" style="1" width="8.57"/>
    <col collapsed="false" customWidth="true" hidden="false" outlineLevel="0" max="11" min="11" style="1" width="15"/>
    <col collapsed="false" customWidth="true" hidden="false" outlineLevel="0" max="12" min="12" style="1" width="8.57"/>
    <col collapsed="false" customWidth="true" hidden="false" outlineLevel="0" max="13" min="13" style="1" width="15"/>
    <col collapsed="false" customWidth="true" hidden="false" outlineLevel="0" max="14" min="14" style="1" width="8.57"/>
    <col collapsed="false" customWidth="true" hidden="false" outlineLevel="0" max="15" min="15" style="1" width="15"/>
    <col collapsed="false" customWidth="true" hidden="false" outlineLevel="0" max="16" min="16" style="1" width="8.57"/>
    <col collapsed="false" customWidth="true" hidden="false" outlineLevel="0" max="17" min="17" style="1" width="15"/>
    <col collapsed="false" customWidth="true" hidden="false" outlineLevel="0" max="18" min="18" style="1" width="8.57"/>
    <col collapsed="false" customWidth="true" hidden="false" outlineLevel="0" max="19" min="19" style="1" width="15"/>
    <col collapsed="false" customWidth="true" hidden="false" outlineLevel="0" max="20" min="20" style="1" width="8.57"/>
    <col collapsed="false" customWidth="true" hidden="false" outlineLevel="0" max="21" min="21" style="1" width="17.34"/>
    <col collapsed="false" customWidth="true" hidden="false" outlineLevel="0" max="22" min="22" style="1" width="8.57"/>
    <col collapsed="false" customWidth="true" hidden="false" outlineLevel="0" max="23" min="23" style="1" width="15"/>
    <col collapsed="false" customWidth="true" hidden="false" outlineLevel="0" max="24" min="24" style="1" width="8.57"/>
    <col collapsed="false" customWidth="true" hidden="false" outlineLevel="0" max="25" min="25" style="1" width="15"/>
  </cols>
  <sheetData>
    <row r="1" customFormat="false" ht="20.25" hidden="false" customHeight="true" outlineLevel="0" collapsed="false">
      <c r="A1" s="2" t="s">
        <v>0</v>
      </c>
      <c r="B1" s="3"/>
      <c r="C1" s="3"/>
      <c r="D1" s="3"/>
      <c r="E1" s="4"/>
      <c r="F1" s="4"/>
      <c r="G1" s="5"/>
      <c r="H1" s="4"/>
      <c r="I1" s="6"/>
      <c r="J1" s="7"/>
      <c r="K1" s="7"/>
      <c r="L1" s="7"/>
    </row>
    <row r="2" customFormat="false" ht="21" hidden="false" customHeight="false" outlineLevel="0" collapsed="false">
      <c r="A2" s="8" t="s">
        <v>1</v>
      </c>
      <c r="B2" s="9"/>
      <c r="C2" s="9"/>
      <c r="D2" s="4"/>
      <c r="E2" s="4"/>
      <c r="F2" s="4"/>
      <c r="G2" s="4"/>
      <c r="H2" s="4"/>
      <c r="I2" s="10"/>
      <c r="J2" s="10"/>
      <c r="K2" s="10"/>
      <c r="L2" s="7"/>
    </row>
    <row r="3" customFormat="false" ht="23.25" hidden="false" customHeight="false" outlineLevel="0" collapsed="false">
      <c r="A3" s="11" t="s">
        <v>2</v>
      </c>
      <c r="B3" s="9"/>
      <c r="C3" s="9"/>
      <c r="D3" s="4"/>
      <c r="E3" s="4"/>
      <c r="F3" s="4"/>
      <c r="G3" s="4"/>
      <c r="H3" s="4"/>
      <c r="I3" s="12"/>
    </row>
    <row r="4" customFormat="false" ht="23.25" hidden="false" customHeight="false" outlineLevel="0" collapsed="false">
      <c r="A4" s="11" t="s">
        <v>3</v>
      </c>
      <c r="B4" s="9"/>
      <c r="C4" s="9"/>
      <c r="D4" s="4"/>
      <c r="E4" s="4"/>
      <c r="F4" s="4"/>
      <c r="G4" s="4"/>
      <c r="H4" s="4"/>
      <c r="I4" s="12"/>
    </row>
    <row r="5" customFormat="false" ht="21" hidden="false" customHeight="false" outlineLevel="0" collapsed="false">
      <c r="A5" s="8" t="s">
        <v>4</v>
      </c>
      <c r="B5" s="9"/>
      <c r="C5" s="9"/>
      <c r="D5" s="4"/>
      <c r="E5" s="4"/>
      <c r="F5" s="4"/>
      <c r="G5" s="4"/>
      <c r="H5" s="4"/>
      <c r="I5" s="12"/>
    </row>
    <row r="6" customFormat="false" ht="18.05" hidden="false" customHeight="false" outlineLevel="0" collapsed="false">
      <c r="A6" s="11" t="s">
        <v>5</v>
      </c>
      <c r="B6" s="9"/>
      <c r="C6" s="9"/>
      <c r="D6" s="4"/>
      <c r="E6" s="4"/>
      <c r="F6" s="4"/>
      <c r="G6" s="4"/>
      <c r="H6" s="4"/>
      <c r="I6" s="12"/>
    </row>
    <row r="7" customFormat="false" ht="23.25" hidden="false" customHeight="false" outlineLevel="0" collapsed="false">
      <c r="A7" s="11" t="s">
        <v>6</v>
      </c>
      <c r="B7" s="9"/>
      <c r="C7" s="9"/>
      <c r="D7" s="4"/>
      <c r="E7" s="4"/>
      <c r="F7" s="4"/>
      <c r="G7" s="4"/>
      <c r="H7" s="4"/>
      <c r="I7" s="12"/>
    </row>
    <row r="8" customFormat="false" ht="18.75" hidden="false" customHeight="false" outlineLevel="0" collapsed="false">
      <c r="A8" s="13" t="s">
        <v>7</v>
      </c>
      <c r="B8" s="9"/>
      <c r="C8" s="9"/>
      <c r="D8" s="4"/>
      <c r="E8" s="4"/>
      <c r="F8" s="4"/>
      <c r="G8" s="4"/>
      <c r="H8" s="4"/>
      <c r="I8" s="12"/>
    </row>
    <row r="9" customFormat="false" ht="18.75" hidden="false" customHeight="false" outlineLevel="0" collapsed="false">
      <c r="A9" s="14" t="s">
        <v>8</v>
      </c>
      <c r="B9" s="9"/>
      <c r="C9" s="9"/>
      <c r="D9" s="4"/>
      <c r="E9" s="4"/>
      <c r="F9" s="4"/>
      <c r="G9" s="4"/>
      <c r="H9" s="4"/>
      <c r="I9" s="12"/>
    </row>
    <row r="10" customFormat="false" ht="18.75" hidden="false" customHeight="false" outlineLevel="0" collapsed="false">
      <c r="A10" s="14" t="s">
        <v>9</v>
      </c>
      <c r="B10" s="9"/>
      <c r="C10" s="9"/>
      <c r="D10" s="4"/>
      <c r="E10" s="4"/>
      <c r="F10" s="4"/>
      <c r="G10" s="4"/>
      <c r="H10" s="4"/>
      <c r="I10" s="12"/>
    </row>
    <row r="11" customFormat="false" ht="18.75" hidden="false" customHeight="false" outlineLevel="0" collapsed="false">
      <c r="A11" s="14" t="s">
        <v>10</v>
      </c>
      <c r="B11" s="9"/>
      <c r="C11" s="9"/>
      <c r="D11" s="4"/>
      <c r="E11" s="4"/>
      <c r="F11" s="4"/>
      <c r="G11" s="4"/>
      <c r="H11" s="4"/>
      <c r="I11" s="12"/>
    </row>
    <row r="12" customFormat="false" ht="18.75" hidden="false" customHeight="false" outlineLevel="0" collapsed="false">
      <c r="A12" s="14" t="s">
        <v>11</v>
      </c>
      <c r="B12" s="9"/>
      <c r="C12" s="9"/>
      <c r="D12" s="4"/>
      <c r="E12" s="4"/>
      <c r="F12" s="4"/>
      <c r="G12" s="4"/>
      <c r="H12" s="4"/>
      <c r="I12" s="12"/>
    </row>
    <row r="13" customFormat="false" ht="23.25" hidden="false" customHeight="false" outlineLevel="0" collapsed="false">
      <c r="A13" s="11" t="s">
        <v>12</v>
      </c>
      <c r="B13" s="15" t="s">
        <v>13</v>
      </c>
      <c r="C13" s="9"/>
      <c r="D13" s="4"/>
      <c r="E13" s="4"/>
      <c r="F13" s="4"/>
      <c r="G13" s="4"/>
      <c r="H13" s="4"/>
      <c r="I13" s="12"/>
    </row>
    <row r="14" customFormat="false" ht="21" hidden="false" customHeight="false" outlineLevel="0" collapsed="false">
      <c r="A14" s="8" t="s">
        <v>14</v>
      </c>
      <c r="B14" s="16"/>
      <c r="C14" s="16"/>
      <c r="D14" s="5"/>
      <c r="E14" s="5"/>
      <c r="F14" s="5"/>
      <c r="G14" s="5"/>
      <c r="H14" s="5"/>
      <c r="I14" s="17"/>
      <c r="J14" s="18"/>
    </row>
    <row r="15" customFormat="false" ht="23.25" hidden="false" customHeight="false" outlineLevel="0" collapsed="false">
      <c r="A15" s="11" t="s">
        <v>15</v>
      </c>
      <c r="B15" s="15"/>
      <c r="C15" s="19" t="s">
        <v>16</v>
      </c>
      <c r="D15" s="20"/>
      <c r="E15" s="4"/>
      <c r="F15" s="4"/>
      <c r="G15" s="4"/>
      <c r="H15" s="4"/>
      <c r="I15" s="12"/>
    </row>
    <row r="16" customFormat="false" ht="24.45" hidden="false" customHeight="false" outlineLevel="0" collapsed="false">
      <c r="A16" s="21" t="s">
        <v>17</v>
      </c>
      <c r="B16" s="22"/>
      <c r="C16" s="22"/>
      <c r="D16" s="23"/>
      <c r="E16" s="23"/>
      <c r="F16" s="24"/>
      <c r="G16" s="24"/>
      <c r="H16" s="24"/>
      <c r="O16" s="25" t="n">
        <v>45570</v>
      </c>
      <c r="P16" s="25"/>
    </row>
    <row r="17" customFormat="false" ht="15" hidden="false" customHeight="false" outlineLevel="0" collapsed="false">
      <c r="A17" s="26"/>
      <c r="B17" s="24"/>
      <c r="C17" s="24"/>
      <c r="D17" s="24"/>
      <c r="E17" s="24"/>
      <c r="F17" s="24"/>
      <c r="G17" s="24"/>
      <c r="H17" s="24"/>
    </row>
    <row r="18" s="30" customFormat="true" ht="18.75" hidden="false" customHeight="false" outlineLevel="0" collapsed="false">
      <c r="A18" s="27" t="s">
        <v>18</v>
      </c>
      <c r="B18" s="27" t="s">
        <v>19</v>
      </c>
      <c r="C18" s="27" t="s">
        <v>20</v>
      </c>
      <c r="D18" s="27" t="s">
        <v>20</v>
      </c>
      <c r="E18" s="27" t="s">
        <v>21</v>
      </c>
      <c r="F18" s="27" t="s">
        <v>22</v>
      </c>
      <c r="G18" s="27"/>
      <c r="H18" s="27" t="s">
        <v>22</v>
      </c>
      <c r="I18" s="27"/>
      <c r="J18" s="27" t="s">
        <v>22</v>
      </c>
      <c r="K18" s="27"/>
      <c r="L18" s="27" t="s">
        <v>22</v>
      </c>
      <c r="M18" s="27"/>
      <c r="N18" s="27" t="s">
        <v>23</v>
      </c>
      <c r="O18" s="27" t="s">
        <v>21</v>
      </c>
      <c r="P18" s="27" t="s">
        <v>21</v>
      </c>
      <c r="Q18" s="27"/>
      <c r="R18" s="27" t="s">
        <v>20</v>
      </c>
      <c r="S18" s="27"/>
      <c r="T18" s="27" t="s">
        <v>19</v>
      </c>
      <c r="U18" s="27" t="s">
        <v>20</v>
      </c>
      <c r="V18" s="27" t="s">
        <v>19</v>
      </c>
      <c r="W18" s="27" t="s">
        <v>20</v>
      </c>
      <c r="X18" s="27" t="s">
        <v>19</v>
      </c>
      <c r="Y18" s="27" t="s">
        <v>20</v>
      </c>
      <c r="Z18" s="28"/>
      <c r="AA18" s="29"/>
    </row>
    <row r="19" customFormat="false" ht="22.05" hidden="false" customHeight="false" outlineLevel="0" collapsed="false">
      <c r="A19" s="31"/>
      <c r="B19" s="32" t="s">
        <v>24</v>
      </c>
      <c r="C19" s="33" t="n">
        <f aca="false">C21*B21</f>
        <v>15128000</v>
      </c>
      <c r="D19" s="34" t="s">
        <v>25</v>
      </c>
      <c r="E19" s="35" t="n">
        <f aca="false">E21*D21</f>
        <v>18660000</v>
      </c>
      <c r="F19" s="34" t="s">
        <v>26</v>
      </c>
      <c r="G19" s="35" t="n">
        <f aca="false">G21*F21</f>
        <v>13949000</v>
      </c>
      <c r="H19" s="34" t="s">
        <v>27</v>
      </c>
      <c r="I19" s="35" t="n">
        <f aca="false">I21*H21</f>
        <v>12673000</v>
      </c>
      <c r="J19" s="34" t="s">
        <v>28</v>
      </c>
      <c r="K19" s="35" t="n">
        <f aca="false">K21*J21</f>
        <v>12673000</v>
      </c>
      <c r="L19" s="34" t="s">
        <v>29</v>
      </c>
      <c r="M19" s="35" t="n">
        <f aca="false">M21*L21</f>
        <v>13949000</v>
      </c>
      <c r="N19" s="36" t="s">
        <v>30</v>
      </c>
      <c r="O19" s="37" t="n">
        <f aca="false">O21*N21</f>
        <v>19770000</v>
      </c>
      <c r="P19" s="36" t="s">
        <v>31</v>
      </c>
      <c r="Q19" s="37" t="n">
        <f aca="false">Q21*P21</f>
        <v>19282000</v>
      </c>
      <c r="R19" s="34" t="s">
        <v>32</v>
      </c>
      <c r="S19" s="35" t="n">
        <f aca="false">S21*R21</f>
        <v>16410000</v>
      </c>
      <c r="T19" s="38" t="s">
        <v>33</v>
      </c>
      <c r="U19" s="39" t="n">
        <f aca="false">U21*T21</f>
        <v>11460000</v>
      </c>
      <c r="V19" s="34" t="s">
        <v>34</v>
      </c>
      <c r="W19" s="35" t="n">
        <f aca="false">W21*V21</f>
        <v>11460000</v>
      </c>
      <c r="X19" s="38" t="s">
        <v>35</v>
      </c>
      <c r="Y19" s="39" t="n">
        <f aca="false">Y21*X21</f>
        <v>16050000</v>
      </c>
      <c r="Z19" s="40"/>
      <c r="AA19" s="41"/>
    </row>
    <row r="20" customFormat="false" ht="19.7" hidden="false" customHeight="false" outlineLevel="0" collapsed="false">
      <c r="A20" s="31" t="s">
        <v>36</v>
      </c>
      <c r="B20" s="36"/>
      <c r="C20" s="42"/>
      <c r="D20" s="43"/>
      <c r="E20" s="44"/>
      <c r="F20" s="43" t="s">
        <v>37</v>
      </c>
      <c r="G20" s="44"/>
      <c r="H20" s="43" t="s">
        <v>37</v>
      </c>
      <c r="I20" s="44"/>
      <c r="J20" s="43" t="s">
        <v>37</v>
      </c>
      <c r="K20" s="44"/>
      <c r="L20" s="43" t="s">
        <v>37</v>
      </c>
      <c r="M20" s="44"/>
      <c r="N20" s="36"/>
      <c r="O20" s="42"/>
      <c r="P20" s="36"/>
      <c r="Q20" s="42"/>
      <c r="R20" s="43"/>
      <c r="S20" s="44"/>
      <c r="T20" s="45"/>
      <c r="U20" s="46"/>
      <c r="V20" s="43"/>
      <c r="W20" s="44"/>
      <c r="X20" s="45"/>
      <c r="Y20" s="46"/>
      <c r="Z20" s="40"/>
      <c r="AA20" s="41"/>
    </row>
    <row r="21" customFormat="false" ht="19.7" hidden="false" customHeight="false" outlineLevel="0" collapsed="false">
      <c r="A21" s="47"/>
      <c r="B21" s="48" t="n">
        <v>48.8</v>
      </c>
      <c r="C21" s="49" t="n">
        <v>310000</v>
      </c>
      <c r="D21" s="50" t="n">
        <v>62.2</v>
      </c>
      <c r="E21" s="51" t="n">
        <v>300000</v>
      </c>
      <c r="F21" s="52" t="n">
        <v>48.1</v>
      </c>
      <c r="G21" s="51" t="n">
        <v>290000</v>
      </c>
      <c r="H21" s="52" t="n">
        <v>43.7</v>
      </c>
      <c r="I21" s="51" t="n">
        <v>290000</v>
      </c>
      <c r="J21" s="52" t="n">
        <v>43.7</v>
      </c>
      <c r="K21" s="51" t="n">
        <v>290000</v>
      </c>
      <c r="L21" s="52" t="n">
        <v>48.1</v>
      </c>
      <c r="M21" s="51" t="n">
        <v>290000</v>
      </c>
      <c r="N21" s="53" t="n">
        <v>65.9</v>
      </c>
      <c r="O21" s="49" t="n">
        <v>300000</v>
      </c>
      <c r="P21" s="53" t="n">
        <v>62.2</v>
      </c>
      <c r="Q21" s="49" t="n">
        <v>310000</v>
      </c>
      <c r="R21" s="52" t="n">
        <v>54.7</v>
      </c>
      <c r="S21" s="51" t="n">
        <v>300000</v>
      </c>
      <c r="T21" s="54" t="n">
        <v>38.2</v>
      </c>
      <c r="U21" s="55" t="n">
        <v>300000</v>
      </c>
      <c r="V21" s="52" t="n">
        <v>38.2</v>
      </c>
      <c r="W21" s="51" t="n">
        <v>300000</v>
      </c>
      <c r="X21" s="54" t="n">
        <v>53.5</v>
      </c>
      <c r="Y21" s="55" t="n">
        <v>300000</v>
      </c>
      <c r="Z21" s="40"/>
      <c r="AA21" s="41"/>
    </row>
    <row r="22" customFormat="false" ht="23.25" hidden="false" customHeight="false" outlineLevel="0" collapsed="false">
      <c r="A22" s="56"/>
      <c r="B22" s="32" t="s">
        <v>38</v>
      </c>
      <c r="C22" s="33" t="n">
        <f aca="false">C24*B24</f>
        <v>14640000</v>
      </c>
      <c r="D22" s="57" t="s">
        <v>39</v>
      </c>
      <c r="E22" s="58" t="n">
        <f aca="false">E24*D24</f>
        <v>19282000</v>
      </c>
      <c r="F22" s="59" t="s">
        <v>40</v>
      </c>
      <c r="G22" s="60" t="n">
        <f aca="false">G24*F24</f>
        <v>14911000</v>
      </c>
      <c r="H22" s="59" t="s">
        <v>41</v>
      </c>
      <c r="I22" s="60" t="n">
        <f aca="false">I24*H24</f>
        <v>13547000</v>
      </c>
      <c r="J22" s="59" t="s">
        <v>42</v>
      </c>
      <c r="K22" s="60" t="n">
        <f aca="false">K24*J24</f>
        <v>13547000</v>
      </c>
      <c r="L22" s="59" t="s">
        <v>43</v>
      </c>
      <c r="M22" s="60" t="n">
        <f aca="false">M24*L24</f>
        <v>14911000</v>
      </c>
      <c r="N22" s="61" t="s">
        <v>44</v>
      </c>
      <c r="O22" s="62" t="n">
        <f aca="false">O24*N24</f>
        <v>20429000</v>
      </c>
      <c r="P22" s="63" t="s">
        <v>45</v>
      </c>
      <c r="Q22" s="64"/>
      <c r="R22" s="59" t="s">
        <v>46</v>
      </c>
      <c r="S22" s="60" t="n">
        <f aca="false">S24*R24</f>
        <v>16957000</v>
      </c>
      <c r="T22" s="59" t="s">
        <v>47</v>
      </c>
      <c r="U22" s="60" t="n">
        <f aca="false">U24*T24</f>
        <v>11842000</v>
      </c>
      <c r="V22" s="59" t="s">
        <v>48</v>
      </c>
      <c r="W22" s="60" t="n">
        <f aca="false">W24*V24</f>
        <v>11842000</v>
      </c>
      <c r="X22" s="65" t="s">
        <v>49</v>
      </c>
      <c r="Y22" s="66" t="n">
        <f aca="false">Y24*X24</f>
        <v>16050000</v>
      </c>
      <c r="Z22" s="40"/>
      <c r="AA22" s="41"/>
    </row>
    <row r="23" customFormat="false" ht="22.5" hidden="false" customHeight="false" outlineLevel="0" collapsed="false">
      <c r="A23" s="67" t="s">
        <v>50</v>
      </c>
      <c r="B23" s="36"/>
      <c r="C23" s="42"/>
      <c r="D23" s="68"/>
      <c r="E23" s="69"/>
      <c r="F23" s="43"/>
      <c r="G23" s="70"/>
      <c r="H23" s="71"/>
      <c r="I23" s="70"/>
      <c r="J23" s="71"/>
      <c r="K23" s="70"/>
      <c r="L23" s="43"/>
      <c r="M23" s="70"/>
      <c r="N23" s="72"/>
      <c r="O23" s="73"/>
      <c r="P23" s="74"/>
      <c r="Q23" s="75"/>
      <c r="R23" s="43"/>
      <c r="S23" s="70"/>
      <c r="T23" s="71"/>
      <c r="U23" s="70"/>
      <c r="V23" s="71"/>
      <c r="W23" s="70"/>
      <c r="X23" s="76"/>
      <c r="Y23" s="77"/>
      <c r="Z23" s="40"/>
      <c r="AA23" s="41"/>
    </row>
    <row r="24" customFormat="false" ht="22.5" hidden="false" customHeight="false" outlineLevel="0" collapsed="false">
      <c r="A24" s="78"/>
      <c r="B24" s="48" t="n">
        <v>48.8</v>
      </c>
      <c r="C24" s="49" t="n">
        <v>300000</v>
      </c>
      <c r="D24" s="79" t="n">
        <v>62.2</v>
      </c>
      <c r="E24" s="80" t="n">
        <v>310000</v>
      </c>
      <c r="F24" s="81" t="n">
        <v>48.1</v>
      </c>
      <c r="G24" s="82" t="n">
        <v>310000</v>
      </c>
      <c r="H24" s="81" t="n">
        <v>43.7</v>
      </c>
      <c r="I24" s="82" t="n">
        <v>310000</v>
      </c>
      <c r="J24" s="81" t="n">
        <v>43.7</v>
      </c>
      <c r="K24" s="82" t="n">
        <v>310000</v>
      </c>
      <c r="L24" s="81" t="n">
        <v>48.1</v>
      </c>
      <c r="M24" s="82" t="n">
        <v>310000</v>
      </c>
      <c r="N24" s="83" t="n">
        <v>65.9</v>
      </c>
      <c r="O24" s="84" t="n">
        <v>310000</v>
      </c>
      <c r="P24" s="85"/>
      <c r="Q24" s="86"/>
      <c r="R24" s="81" t="n">
        <v>54.7</v>
      </c>
      <c r="S24" s="82" t="n">
        <v>310000</v>
      </c>
      <c r="T24" s="81" t="n">
        <v>38.2</v>
      </c>
      <c r="U24" s="82" t="n">
        <v>310000</v>
      </c>
      <c r="V24" s="81" t="n">
        <v>38.2</v>
      </c>
      <c r="W24" s="82" t="n">
        <v>310000</v>
      </c>
      <c r="X24" s="87" t="n">
        <v>53.5</v>
      </c>
      <c r="Y24" s="88" t="n">
        <v>300000</v>
      </c>
      <c r="Z24" s="40"/>
      <c r="AA24" s="41"/>
    </row>
    <row r="25" customFormat="false" ht="23.25" hidden="false" customHeight="false" outlineLevel="0" collapsed="false">
      <c r="A25" s="89"/>
      <c r="B25" s="63" t="s">
        <v>51</v>
      </c>
      <c r="C25" s="64"/>
      <c r="D25" s="63" t="s">
        <v>52</v>
      </c>
      <c r="E25" s="64"/>
      <c r="F25" s="63" t="s">
        <v>53</v>
      </c>
      <c r="G25" s="64"/>
      <c r="H25" s="90" t="s">
        <v>54</v>
      </c>
      <c r="I25" s="91" t="n">
        <f aca="false">I27*H27</f>
        <v>6118000</v>
      </c>
      <c r="J25" s="90" t="s">
        <v>55</v>
      </c>
      <c r="K25" s="91" t="n">
        <f aca="false">K27*J27</f>
        <v>6118000</v>
      </c>
      <c r="L25" s="90" t="s">
        <v>56</v>
      </c>
      <c r="M25" s="91" t="n">
        <f aca="false">M27*L27</f>
        <v>6734000</v>
      </c>
      <c r="N25" s="61" t="s">
        <v>57</v>
      </c>
      <c r="O25" s="62" t="n">
        <f aca="false">O27*N27</f>
        <v>19770000</v>
      </c>
      <c r="P25" s="90" t="s">
        <v>58</v>
      </c>
      <c r="Q25" s="92"/>
      <c r="R25" s="59" t="s">
        <v>59</v>
      </c>
      <c r="S25" s="60" t="n">
        <f aca="false">S27*R27</f>
        <v>16410000</v>
      </c>
      <c r="T25" s="59" t="s">
        <v>60</v>
      </c>
      <c r="U25" s="60" t="n">
        <f aca="false">U27*T27</f>
        <v>11460000</v>
      </c>
      <c r="V25" s="63" t="s">
        <v>61</v>
      </c>
      <c r="W25" s="64"/>
      <c r="X25" s="63" t="s">
        <v>62</v>
      </c>
      <c r="Y25" s="64"/>
      <c r="Z25" s="40"/>
      <c r="AA25" s="41"/>
    </row>
    <row r="26" customFormat="false" ht="22.5" hidden="false" customHeight="false" outlineLevel="0" collapsed="false">
      <c r="A26" s="31" t="s">
        <v>63</v>
      </c>
      <c r="B26" s="93"/>
      <c r="C26" s="75"/>
      <c r="D26" s="74"/>
      <c r="E26" s="94"/>
      <c r="F26" s="95"/>
      <c r="G26" s="95"/>
      <c r="H26" s="96" t="s">
        <v>64</v>
      </c>
      <c r="I26" s="97"/>
      <c r="J26" s="96" t="s">
        <v>64</v>
      </c>
      <c r="K26" s="97"/>
      <c r="L26" s="96" t="s">
        <v>64</v>
      </c>
      <c r="M26" s="97"/>
      <c r="N26" s="72"/>
      <c r="O26" s="73"/>
      <c r="P26" s="98"/>
      <c r="Q26" s="99"/>
      <c r="R26" s="43"/>
      <c r="S26" s="70"/>
      <c r="T26" s="43"/>
      <c r="U26" s="70"/>
      <c r="V26" s="95"/>
      <c r="W26" s="75"/>
      <c r="X26" s="95"/>
      <c r="Y26" s="94"/>
      <c r="Z26" s="40"/>
      <c r="AA26" s="41"/>
    </row>
    <row r="27" customFormat="false" ht="22.5" hidden="false" customHeight="false" outlineLevel="0" collapsed="false">
      <c r="A27" s="47"/>
      <c r="B27" s="85"/>
      <c r="C27" s="86"/>
      <c r="D27" s="100"/>
      <c r="E27" s="86"/>
      <c r="F27" s="85" t="n">
        <v>48.1</v>
      </c>
      <c r="G27" s="86"/>
      <c r="H27" s="101" t="n">
        <v>43.7</v>
      </c>
      <c r="I27" s="102" t="n">
        <v>140000</v>
      </c>
      <c r="J27" s="101" t="n">
        <v>43.7</v>
      </c>
      <c r="K27" s="102" t="n">
        <v>140000</v>
      </c>
      <c r="L27" s="101" t="n">
        <v>48.1</v>
      </c>
      <c r="M27" s="102" t="n">
        <v>140000</v>
      </c>
      <c r="N27" s="83" t="n">
        <v>65.9</v>
      </c>
      <c r="O27" s="84" t="n">
        <v>300000</v>
      </c>
      <c r="P27" s="103"/>
      <c r="Q27" s="86"/>
      <c r="R27" s="81" t="n">
        <v>54.7</v>
      </c>
      <c r="S27" s="82" t="n">
        <v>300000</v>
      </c>
      <c r="T27" s="81" t="n">
        <v>38.2</v>
      </c>
      <c r="U27" s="82" t="n">
        <v>300000</v>
      </c>
      <c r="V27" s="85"/>
      <c r="W27" s="86"/>
      <c r="X27" s="85"/>
      <c r="Y27" s="86"/>
      <c r="Z27" s="40"/>
      <c r="AA27" s="41"/>
    </row>
    <row r="28" customFormat="false" ht="23.25" hidden="false" customHeight="false" outlineLevel="0" collapsed="false">
      <c r="A28" s="89"/>
      <c r="B28" s="90" t="s">
        <v>65</v>
      </c>
      <c r="C28" s="104"/>
      <c r="D28" s="63" t="s">
        <v>66</v>
      </c>
      <c r="E28" s="105" t="n">
        <f aca="false">E30*D30</f>
        <v>0</v>
      </c>
      <c r="F28" s="90" t="s">
        <v>67</v>
      </c>
      <c r="G28" s="91" t="n">
        <f aca="false">G30*F30</f>
        <v>6734000</v>
      </c>
      <c r="H28" s="90" t="s">
        <v>68</v>
      </c>
      <c r="I28" s="64"/>
      <c r="J28" s="63" t="s">
        <v>69</v>
      </c>
      <c r="K28" s="64"/>
      <c r="L28" s="90" t="s">
        <v>70</v>
      </c>
      <c r="M28" s="91" t="n">
        <f aca="false">M30*L30</f>
        <v>6734000</v>
      </c>
      <c r="N28" s="63" t="s">
        <v>71</v>
      </c>
      <c r="O28" s="91"/>
      <c r="P28" s="63" t="s">
        <v>72</v>
      </c>
      <c r="Q28" s="91" t="n">
        <f aca="false">Q30*P30</f>
        <v>19282000</v>
      </c>
      <c r="R28" s="32" t="s">
        <v>73</v>
      </c>
      <c r="S28" s="33" t="n">
        <f aca="false">S30*R30</f>
        <v>16136500</v>
      </c>
      <c r="T28" s="106" t="s">
        <v>74</v>
      </c>
      <c r="U28" s="33" t="n">
        <f aca="false">U30*T30</f>
        <v>11269000</v>
      </c>
      <c r="V28" s="107" t="s">
        <v>75</v>
      </c>
      <c r="W28" s="60" t="n">
        <f aca="false">W30*V30</f>
        <v>11269000</v>
      </c>
      <c r="X28" s="108" t="s">
        <v>76</v>
      </c>
      <c r="Y28" s="109" t="n">
        <f aca="false">Y30*X30</f>
        <v>15782500</v>
      </c>
      <c r="Z28" s="40"/>
      <c r="AA28" s="41"/>
    </row>
    <row r="29" customFormat="false" ht="22.5" hidden="false" customHeight="false" outlineLevel="0" collapsed="false">
      <c r="A29" s="31" t="s">
        <v>77</v>
      </c>
      <c r="B29" s="98"/>
      <c r="C29" s="110"/>
      <c r="D29" s="74"/>
      <c r="E29" s="110"/>
      <c r="F29" s="96" t="s">
        <v>64</v>
      </c>
      <c r="G29" s="97"/>
      <c r="H29" s="93"/>
      <c r="I29" s="94"/>
      <c r="J29" s="93"/>
      <c r="K29" s="94"/>
      <c r="L29" s="96" t="s">
        <v>64</v>
      </c>
      <c r="M29" s="97"/>
      <c r="N29" s="74"/>
      <c r="O29" s="97"/>
      <c r="P29" s="96" t="s">
        <v>78</v>
      </c>
      <c r="Q29" s="97"/>
      <c r="R29" s="36"/>
      <c r="S29" s="42"/>
      <c r="T29" s="36"/>
      <c r="U29" s="42"/>
      <c r="V29" s="43"/>
      <c r="W29" s="70"/>
      <c r="X29" s="111"/>
      <c r="Y29" s="112"/>
      <c r="Z29" s="40"/>
      <c r="AA29" s="41"/>
    </row>
    <row r="30" customFormat="false" ht="22.5" hidden="false" customHeight="false" outlineLevel="0" collapsed="false">
      <c r="A30" s="47"/>
      <c r="B30" s="103"/>
      <c r="C30" s="113"/>
      <c r="D30" s="100" t="n">
        <v>62.2</v>
      </c>
      <c r="E30" s="113"/>
      <c r="F30" s="101" t="n">
        <v>48.1</v>
      </c>
      <c r="G30" s="102" t="n">
        <v>140000</v>
      </c>
      <c r="H30" s="85"/>
      <c r="I30" s="86"/>
      <c r="J30" s="85"/>
      <c r="K30" s="86"/>
      <c r="L30" s="101" t="n">
        <v>48.1</v>
      </c>
      <c r="M30" s="102" t="n">
        <v>140000</v>
      </c>
      <c r="N30" s="85" t="n">
        <v>65.9</v>
      </c>
      <c r="O30" s="102"/>
      <c r="P30" s="101" t="n">
        <v>62.2</v>
      </c>
      <c r="Q30" s="102" t="n">
        <v>310000</v>
      </c>
      <c r="R30" s="53" t="n">
        <v>54.7</v>
      </c>
      <c r="S30" s="49" t="n">
        <v>295000</v>
      </c>
      <c r="T30" s="53" t="n">
        <v>38.2</v>
      </c>
      <c r="U30" s="49" t="n">
        <v>295000</v>
      </c>
      <c r="V30" s="81" t="n">
        <v>38.2</v>
      </c>
      <c r="W30" s="82" t="n">
        <v>295000</v>
      </c>
      <c r="X30" s="114" t="n">
        <v>53.5</v>
      </c>
      <c r="Y30" s="115" t="n">
        <v>295000</v>
      </c>
      <c r="Z30" s="40"/>
      <c r="AA30" s="41"/>
    </row>
    <row r="31" customFormat="false" ht="23.25" hidden="false" customHeight="false" outlineLevel="0" collapsed="false">
      <c r="A31" s="56"/>
      <c r="B31" s="74" t="s">
        <v>79</v>
      </c>
      <c r="C31" s="75"/>
      <c r="D31" s="116" t="s">
        <v>80</v>
      </c>
      <c r="E31" s="117" t="n">
        <f aca="false">E33*D33</f>
        <v>18038000</v>
      </c>
      <c r="F31" s="74" t="s">
        <v>81</v>
      </c>
      <c r="G31" s="75"/>
      <c r="H31" s="74" t="s">
        <v>82</v>
      </c>
      <c r="I31" s="75"/>
      <c r="J31" s="74" t="s">
        <v>83</v>
      </c>
      <c r="K31" s="64"/>
      <c r="L31" s="74" t="s">
        <v>84</v>
      </c>
      <c r="M31" s="75"/>
      <c r="N31" s="74" t="s">
        <v>85</v>
      </c>
      <c r="O31" s="75"/>
      <c r="P31" s="74" t="s">
        <v>86</v>
      </c>
      <c r="Q31" s="97" t="n">
        <f aca="false">Q33*P33</f>
        <v>18660000</v>
      </c>
      <c r="R31" s="118" t="s">
        <v>87</v>
      </c>
      <c r="S31" s="119" t="n">
        <f aca="false">S33*R33</f>
        <v>15863000</v>
      </c>
      <c r="T31" s="120" t="s">
        <v>88</v>
      </c>
      <c r="U31" s="121" t="n">
        <f aca="false">U33*T33</f>
        <v>11078000</v>
      </c>
      <c r="V31" s="74" t="s">
        <v>89</v>
      </c>
      <c r="W31" s="64"/>
      <c r="X31" s="36" t="s">
        <v>90</v>
      </c>
      <c r="Y31" s="37" t="n">
        <f aca="false">Y33*X33</f>
        <v>15782500</v>
      </c>
      <c r="Z31" s="40"/>
      <c r="AA31" s="41"/>
    </row>
    <row r="32" customFormat="false" ht="22.5" hidden="false" customHeight="false" outlineLevel="0" collapsed="false">
      <c r="A32" s="67" t="s">
        <v>91</v>
      </c>
      <c r="B32" s="74"/>
      <c r="C32" s="75"/>
      <c r="D32" s="116"/>
      <c r="E32" s="122"/>
      <c r="F32" s="74"/>
      <c r="G32" s="75"/>
      <c r="H32" s="74"/>
      <c r="I32" s="75"/>
      <c r="J32" s="74"/>
      <c r="K32" s="75"/>
      <c r="L32" s="74"/>
      <c r="M32" s="75"/>
      <c r="N32" s="74"/>
      <c r="O32" s="75"/>
      <c r="P32" s="96"/>
      <c r="Q32" s="97"/>
      <c r="R32" s="118"/>
      <c r="S32" s="123"/>
      <c r="T32" s="45"/>
      <c r="U32" s="124"/>
      <c r="V32" s="95"/>
      <c r="W32" s="75"/>
      <c r="X32" s="36"/>
      <c r="Y32" s="42"/>
      <c r="Z32" s="40"/>
      <c r="AA32" s="41"/>
    </row>
    <row r="33" customFormat="false" ht="22.5" hidden="false" customHeight="false" outlineLevel="0" collapsed="false">
      <c r="A33" s="78"/>
      <c r="B33" s="85"/>
      <c r="C33" s="86"/>
      <c r="D33" s="125" t="n">
        <v>62.2</v>
      </c>
      <c r="E33" s="126" t="n">
        <v>290000</v>
      </c>
      <c r="F33" s="85"/>
      <c r="G33" s="86"/>
      <c r="H33" s="85"/>
      <c r="I33" s="86"/>
      <c r="J33" s="85"/>
      <c r="K33" s="86"/>
      <c r="L33" s="85"/>
      <c r="M33" s="86"/>
      <c r="N33" s="85"/>
      <c r="O33" s="86"/>
      <c r="P33" s="101" t="n">
        <v>62.2</v>
      </c>
      <c r="Q33" s="102" t="n">
        <v>300000</v>
      </c>
      <c r="R33" s="127" t="n">
        <v>54.7</v>
      </c>
      <c r="S33" s="128" t="n">
        <v>290000</v>
      </c>
      <c r="T33" s="129" t="n">
        <v>38.2</v>
      </c>
      <c r="U33" s="130" t="n">
        <v>290000</v>
      </c>
      <c r="V33" s="85"/>
      <c r="W33" s="86"/>
      <c r="X33" s="53" t="n">
        <v>53.5</v>
      </c>
      <c r="Y33" s="49" t="n">
        <v>295000</v>
      </c>
      <c r="Z33" s="40"/>
      <c r="AA33" s="41"/>
    </row>
    <row r="34" customFormat="false" ht="18.75" hidden="false" customHeight="true" outlineLevel="0" collapsed="false">
      <c r="A34" s="56"/>
      <c r="B34" s="63" t="s">
        <v>92</v>
      </c>
      <c r="C34" s="64"/>
      <c r="D34" s="63" t="s">
        <v>93</v>
      </c>
      <c r="E34" s="64"/>
      <c r="F34" s="63" t="s">
        <v>94</v>
      </c>
      <c r="G34" s="91" t="n">
        <f aca="false">G36*F36</f>
        <v>8658000</v>
      </c>
      <c r="H34" s="131" t="s">
        <v>95</v>
      </c>
      <c r="I34" s="132"/>
      <c r="J34" s="59" t="s">
        <v>96</v>
      </c>
      <c r="K34" s="60" t="n">
        <f aca="false">K36*J36</f>
        <v>12454500</v>
      </c>
      <c r="L34" s="63" t="s">
        <v>97</v>
      </c>
      <c r="M34" s="91" t="n">
        <f aca="false">M36*L36</f>
        <v>8658000</v>
      </c>
      <c r="N34" s="63" t="s">
        <v>98</v>
      </c>
      <c r="O34" s="64"/>
      <c r="P34" s="63" t="s">
        <v>99</v>
      </c>
      <c r="Q34" s="64"/>
      <c r="R34" s="133" t="s">
        <v>100</v>
      </c>
      <c r="S34" s="134" t="n">
        <f aca="false">S36*R36</f>
        <v>16136500</v>
      </c>
      <c r="T34" s="63" t="s">
        <v>101</v>
      </c>
      <c r="U34" s="64"/>
      <c r="V34" s="63" t="s">
        <v>102</v>
      </c>
      <c r="W34" s="64"/>
      <c r="X34" s="32" t="s">
        <v>103</v>
      </c>
      <c r="Y34" s="33" t="n">
        <f aca="false">Y36*X36</f>
        <v>15782500</v>
      </c>
      <c r="Z34" s="40"/>
      <c r="AA34" s="41"/>
    </row>
    <row r="35" customFormat="false" ht="22.5" hidden="false" customHeight="false" outlineLevel="0" collapsed="false">
      <c r="A35" s="67" t="s">
        <v>104</v>
      </c>
      <c r="B35" s="93"/>
      <c r="C35" s="75"/>
      <c r="D35" s="74"/>
      <c r="E35" s="94"/>
      <c r="F35" s="96"/>
      <c r="G35" s="97"/>
      <c r="H35" s="135"/>
      <c r="I35" s="135"/>
      <c r="J35" s="71"/>
      <c r="K35" s="70"/>
      <c r="L35" s="96"/>
      <c r="M35" s="97"/>
      <c r="N35" s="74"/>
      <c r="O35" s="75"/>
      <c r="P35" s="74"/>
      <c r="Q35" s="75"/>
      <c r="R35" s="136"/>
      <c r="S35" s="137"/>
      <c r="T35" s="95"/>
      <c r="U35" s="75"/>
      <c r="V35" s="74"/>
      <c r="W35" s="75"/>
      <c r="X35" s="36"/>
      <c r="Y35" s="42"/>
      <c r="Z35" s="40"/>
      <c r="AA35" s="41"/>
    </row>
    <row r="36" customFormat="false" ht="22.5" hidden="false" customHeight="false" outlineLevel="0" collapsed="false">
      <c r="A36" s="138"/>
      <c r="B36" s="85"/>
      <c r="C36" s="86"/>
      <c r="D36" s="100"/>
      <c r="E36" s="86"/>
      <c r="F36" s="101" t="n">
        <v>48.1</v>
      </c>
      <c r="G36" s="102" t="n">
        <v>180000</v>
      </c>
      <c r="H36" s="139"/>
      <c r="I36" s="140"/>
      <c r="J36" s="81" t="n">
        <v>43.7</v>
      </c>
      <c r="K36" s="82" t="n">
        <v>285000</v>
      </c>
      <c r="L36" s="101" t="n">
        <v>48.1</v>
      </c>
      <c r="M36" s="102" t="n">
        <v>180000</v>
      </c>
      <c r="N36" s="85"/>
      <c r="O36" s="86"/>
      <c r="P36" s="85"/>
      <c r="Q36" s="86"/>
      <c r="R36" s="141" t="n">
        <v>54.7</v>
      </c>
      <c r="S36" s="142" t="n">
        <v>295000</v>
      </c>
      <c r="T36" s="85"/>
      <c r="U36" s="86"/>
      <c r="V36" s="85"/>
      <c r="W36" s="86"/>
      <c r="X36" s="53" t="n">
        <v>53.5</v>
      </c>
      <c r="Y36" s="49" t="n">
        <v>295000</v>
      </c>
      <c r="Z36" s="40"/>
      <c r="AA36" s="41"/>
    </row>
    <row r="37" customFormat="false" ht="23.25" hidden="false" customHeight="false" outlineLevel="0" collapsed="false">
      <c r="A37" s="56"/>
      <c r="B37" s="63" t="s">
        <v>105</v>
      </c>
      <c r="C37" s="143"/>
      <c r="D37" s="63" t="s">
        <v>106</v>
      </c>
      <c r="E37" s="143"/>
      <c r="F37" s="63" t="s">
        <v>107</v>
      </c>
      <c r="G37" s="143"/>
      <c r="H37" s="63" t="s">
        <v>108</v>
      </c>
      <c r="I37" s="143"/>
      <c r="J37" s="63" t="s">
        <v>109</v>
      </c>
      <c r="K37" s="64"/>
      <c r="L37" s="63" t="s">
        <v>110</v>
      </c>
      <c r="M37" s="143"/>
      <c r="N37" s="144" t="s">
        <v>111</v>
      </c>
      <c r="O37" s="145" t="n">
        <f aca="false">O39*N39</f>
        <v>16804500</v>
      </c>
      <c r="P37" s="63" t="s">
        <v>112</v>
      </c>
      <c r="Q37" s="143"/>
      <c r="R37" s="63" t="s">
        <v>113</v>
      </c>
      <c r="S37" s="143"/>
      <c r="T37" s="146" t="s">
        <v>114</v>
      </c>
      <c r="U37" s="147" t="n">
        <f aca="false">U39*T39</f>
        <v>10887000</v>
      </c>
      <c r="V37" s="63" t="s">
        <v>115</v>
      </c>
      <c r="W37" s="64"/>
      <c r="X37" s="148" t="s">
        <v>116</v>
      </c>
      <c r="Y37" s="149" t="n">
        <f aca="false">Y39*X39</f>
        <v>13642500</v>
      </c>
      <c r="Z37" s="40"/>
      <c r="AA37" s="41"/>
    </row>
    <row r="38" customFormat="false" ht="22.5" hidden="false" customHeight="false" outlineLevel="0" collapsed="false">
      <c r="A38" s="67" t="s">
        <v>117</v>
      </c>
      <c r="B38" s="74"/>
      <c r="C38" s="75"/>
      <c r="D38" s="74"/>
      <c r="E38" s="94"/>
      <c r="F38" s="74"/>
      <c r="G38" s="75"/>
      <c r="H38" s="74"/>
      <c r="I38" s="75"/>
      <c r="J38" s="95"/>
      <c r="K38" s="75"/>
      <c r="L38" s="95"/>
      <c r="M38" s="97"/>
      <c r="N38" s="150" t="s">
        <v>37</v>
      </c>
      <c r="O38" s="151"/>
      <c r="P38" s="74"/>
      <c r="Q38" s="75"/>
      <c r="R38" s="74"/>
      <c r="S38" s="75"/>
      <c r="T38" s="152"/>
      <c r="U38" s="153" t="s">
        <v>118</v>
      </c>
      <c r="V38" s="95"/>
      <c r="W38" s="75"/>
      <c r="X38" s="154"/>
      <c r="Y38" s="155"/>
      <c r="Z38" s="40"/>
      <c r="AA38" s="41"/>
      <c r="AC38" s="1" t="s">
        <v>119</v>
      </c>
    </row>
    <row r="39" customFormat="false" ht="22.5" hidden="false" customHeight="false" outlineLevel="0" collapsed="false">
      <c r="A39" s="78"/>
      <c r="B39" s="85"/>
      <c r="C39" s="86"/>
      <c r="D39" s="100"/>
      <c r="E39" s="86"/>
      <c r="F39" s="85"/>
      <c r="G39" s="86"/>
      <c r="H39" s="85"/>
      <c r="I39" s="86"/>
      <c r="J39" s="85" t="n">
        <v>43.7</v>
      </c>
      <c r="K39" s="86"/>
      <c r="L39" s="85" t="n">
        <v>48.1</v>
      </c>
      <c r="M39" s="102"/>
      <c r="N39" s="156" t="n">
        <v>65.9</v>
      </c>
      <c r="O39" s="157" t="n">
        <v>255000</v>
      </c>
      <c r="P39" s="85"/>
      <c r="Q39" s="86"/>
      <c r="R39" s="85" t="n">
        <v>54.7</v>
      </c>
      <c r="S39" s="86"/>
      <c r="T39" s="158" t="n">
        <v>38.2</v>
      </c>
      <c r="U39" s="159" t="n">
        <v>285000</v>
      </c>
      <c r="V39" s="85"/>
      <c r="W39" s="86"/>
      <c r="X39" s="160" t="n">
        <v>53.5</v>
      </c>
      <c r="Y39" s="161" t="n">
        <v>255000</v>
      </c>
      <c r="Z39" s="40"/>
      <c r="AA39" s="41"/>
    </row>
    <row r="40" customFormat="false" ht="23.25" hidden="false" customHeight="false" outlineLevel="0" collapsed="false">
      <c r="A40" s="56"/>
      <c r="B40" s="63" t="s">
        <v>120</v>
      </c>
      <c r="C40" s="91" t="n">
        <f aca="false">C42*B42</f>
        <v>13908000</v>
      </c>
      <c r="D40" s="162" t="s">
        <v>121</v>
      </c>
      <c r="E40" s="163" t="n">
        <f aca="false">E42*D42</f>
        <v>15550000</v>
      </c>
      <c r="F40" s="164" t="s">
        <v>122</v>
      </c>
      <c r="G40" s="165" t="n">
        <f aca="false">G42*F42</f>
        <v>12025000</v>
      </c>
      <c r="H40" s="63" t="s">
        <v>123</v>
      </c>
      <c r="I40" s="64"/>
      <c r="J40" s="166" t="s">
        <v>124</v>
      </c>
      <c r="K40" s="91" t="n">
        <f aca="false">K42*J42</f>
        <v>9614000</v>
      </c>
      <c r="L40" s="59" t="s">
        <v>125</v>
      </c>
      <c r="M40" s="60" t="n">
        <f aca="false">M42*L42</f>
        <v>13227500</v>
      </c>
      <c r="N40" s="63" t="s">
        <v>126</v>
      </c>
      <c r="O40" s="64"/>
      <c r="P40" s="63" t="s">
        <v>127</v>
      </c>
      <c r="Q40" s="64"/>
      <c r="R40" s="133" t="s">
        <v>128</v>
      </c>
      <c r="S40" s="134" t="n">
        <f aca="false">S42*R42</f>
        <v>15042500</v>
      </c>
      <c r="T40" s="63" t="s">
        <v>129</v>
      </c>
      <c r="U40" s="64"/>
      <c r="V40" s="63" t="s">
        <v>130</v>
      </c>
      <c r="W40" s="64"/>
      <c r="X40" s="167" t="s">
        <v>131</v>
      </c>
      <c r="Y40" s="168"/>
      <c r="Z40" s="40"/>
      <c r="AA40" s="41"/>
      <c r="AB40" s="169"/>
    </row>
    <row r="41" customFormat="false" ht="22.5" hidden="false" customHeight="false" outlineLevel="0" collapsed="false">
      <c r="A41" s="67" t="s">
        <v>132</v>
      </c>
      <c r="B41" s="96" t="s">
        <v>78</v>
      </c>
      <c r="C41" s="97"/>
      <c r="D41" s="170" t="s">
        <v>37</v>
      </c>
      <c r="E41" s="171"/>
      <c r="F41" s="172" t="s">
        <v>37</v>
      </c>
      <c r="G41" s="173"/>
      <c r="H41" s="93"/>
      <c r="I41" s="75"/>
      <c r="J41" s="96"/>
      <c r="K41" s="174"/>
      <c r="L41" s="43" t="s">
        <v>37</v>
      </c>
      <c r="M41" s="175"/>
      <c r="N41" s="74"/>
      <c r="O41" s="75"/>
      <c r="P41" s="74"/>
      <c r="Q41" s="75"/>
      <c r="R41" s="136" t="s">
        <v>37</v>
      </c>
      <c r="S41" s="137"/>
      <c r="T41" s="74"/>
      <c r="U41" s="75"/>
      <c r="V41" s="74"/>
      <c r="W41" s="75"/>
      <c r="X41" s="176"/>
      <c r="Y41" s="177"/>
      <c r="Z41" s="40"/>
      <c r="AA41" s="41"/>
    </row>
    <row r="42" customFormat="false" ht="22.5" hidden="false" customHeight="false" outlineLevel="0" collapsed="false">
      <c r="A42" s="78"/>
      <c r="B42" s="178" t="n">
        <v>48.8</v>
      </c>
      <c r="C42" s="102" t="n">
        <v>285000</v>
      </c>
      <c r="D42" s="179" t="n">
        <v>62.2</v>
      </c>
      <c r="E42" s="180" t="n">
        <v>250000</v>
      </c>
      <c r="F42" s="181" t="n">
        <v>48.1</v>
      </c>
      <c r="G42" s="182" t="n">
        <v>250000</v>
      </c>
      <c r="H42" s="85"/>
      <c r="I42" s="86"/>
      <c r="J42" s="101" t="n">
        <v>43.7</v>
      </c>
      <c r="K42" s="102" t="n">
        <v>220000</v>
      </c>
      <c r="L42" s="81" t="n">
        <v>48.1</v>
      </c>
      <c r="M42" s="82" t="n">
        <v>275000</v>
      </c>
      <c r="N42" s="85"/>
      <c r="O42" s="86"/>
      <c r="P42" s="85"/>
      <c r="Q42" s="86"/>
      <c r="R42" s="141" t="n">
        <v>54.7</v>
      </c>
      <c r="S42" s="142" t="n">
        <v>275000</v>
      </c>
      <c r="T42" s="85"/>
      <c r="U42" s="86"/>
      <c r="V42" s="85" t="n">
        <v>38.2</v>
      </c>
      <c r="W42" s="86"/>
      <c r="X42" s="183" t="n">
        <v>53.5</v>
      </c>
      <c r="Y42" s="184"/>
      <c r="Z42" s="40"/>
      <c r="AA42" s="41"/>
    </row>
    <row r="43" customFormat="false" ht="23.25" hidden="false" customHeight="false" outlineLevel="0" collapsed="false">
      <c r="A43" s="56"/>
      <c r="B43" s="63" t="s">
        <v>133</v>
      </c>
      <c r="C43" s="105"/>
      <c r="D43" s="63" t="s">
        <v>134</v>
      </c>
      <c r="E43" s="64"/>
      <c r="F43" s="133" t="s">
        <v>135</v>
      </c>
      <c r="G43" s="134" t="n">
        <f aca="false">G45*F45</f>
        <v>11784500</v>
      </c>
      <c r="H43" s="63" t="s">
        <v>136</v>
      </c>
      <c r="I43" s="64"/>
      <c r="J43" s="63" t="s">
        <v>137</v>
      </c>
      <c r="K43" s="64"/>
      <c r="L43" s="185" t="s">
        <v>138</v>
      </c>
      <c r="M43" s="186" t="n">
        <f aca="false">M45*L45</f>
        <v>12987000</v>
      </c>
      <c r="N43" s="63" t="s">
        <v>139</v>
      </c>
      <c r="O43" s="92"/>
      <c r="P43" s="63" t="s">
        <v>140</v>
      </c>
      <c r="Q43" s="187"/>
      <c r="R43" s="63" t="s">
        <v>141</v>
      </c>
      <c r="S43" s="64"/>
      <c r="T43" s="63" t="s">
        <v>142</v>
      </c>
      <c r="U43" s="64"/>
      <c r="V43" s="63" t="s">
        <v>143</v>
      </c>
      <c r="W43" s="64"/>
      <c r="X43" s="167" t="s">
        <v>144</v>
      </c>
      <c r="Y43" s="168"/>
      <c r="Z43" s="40"/>
      <c r="AA43" s="41"/>
    </row>
    <row r="44" customFormat="false" ht="22.5" hidden="false" customHeight="false" outlineLevel="0" collapsed="false">
      <c r="A44" s="67" t="s">
        <v>145</v>
      </c>
      <c r="B44" s="74"/>
      <c r="C44" s="188"/>
      <c r="D44" s="74"/>
      <c r="E44" s="75"/>
      <c r="F44" s="136" t="s">
        <v>37</v>
      </c>
      <c r="G44" s="137"/>
      <c r="H44" s="93"/>
      <c r="I44" s="75"/>
      <c r="J44" s="74"/>
      <c r="K44" s="75"/>
      <c r="L44" s="118" t="s">
        <v>37</v>
      </c>
      <c r="M44" s="123" t="s">
        <v>119</v>
      </c>
      <c r="N44" s="74"/>
      <c r="O44" s="75"/>
      <c r="P44" s="189"/>
      <c r="Q44" s="188"/>
      <c r="R44" s="95"/>
      <c r="S44" s="94"/>
      <c r="T44" s="190"/>
      <c r="U44" s="190"/>
      <c r="V44" s="190"/>
      <c r="W44" s="190"/>
      <c r="X44" s="176"/>
      <c r="Y44" s="177"/>
      <c r="Z44" s="40"/>
      <c r="AA44" s="41"/>
    </row>
    <row r="45" customFormat="false" ht="22.5" hidden="false" customHeight="false" outlineLevel="0" collapsed="false">
      <c r="A45" s="78"/>
      <c r="B45" s="85"/>
      <c r="C45" s="113"/>
      <c r="D45" s="100"/>
      <c r="E45" s="86"/>
      <c r="F45" s="141" t="n">
        <v>48.1</v>
      </c>
      <c r="G45" s="142" t="n">
        <v>245000</v>
      </c>
      <c r="H45" s="85"/>
      <c r="I45" s="86"/>
      <c r="J45" s="85"/>
      <c r="K45" s="86"/>
      <c r="L45" s="127" t="n">
        <v>48.1</v>
      </c>
      <c r="M45" s="128" t="n">
        <v>270000</v>
      </c>
      <c r="N45" s="85"/>
      <c r="O45" s="86"/>
      <c r="P45" s="85"/>
      <c r="Q45" s="191"/>
      <c r="R45" s="85"/>
      <c r="S45" s="86"/>
      <c r="T45" s="85"/>
      <c r="U45" s="86"/>
      <c r="V45" s="85"/>
      <c r="W45" s="86"/>
      <c r="X45" s="183"/>
      <c r="Y45" s="184"/>
      <c r="Z45" s="40"/>
      <c r="AA45" s="41"/>
    </row>
    <row r="46" customFormat="false" ht="23.25" hidden="false" customHeight="false" outlineLevel="0" collapsed="false">
      <c r="A46" s="56"/>
      <c r="B46" s="63" t="s">
        <v>146</v>
      </c>
      <c r="C46" s="64"/>
      <c r="D46" s="63" t="s">
        <v>147</v>
      </c>
      <c r="E46" s="64"/>
      <c r="F46" s="164" t="s">
        <v>148</v>
      </c>
      <c r="G46" s="165" t="n">
        <f aca="false">G48*F48</f>
        <v>11063000</v>
      </c>
      <c r="H46" s="63" t="s">
        <v>149</v>
      </c>
      <c r="I46" s="91" t="n">
        <f aca="false">I48*H48</f>
        <v>7647500</v>
      </c>
      <c r="J46" s="63" t="s">
        <v>150</v>
      </c>
      <c r="K46" s="91" t="n">
        <f aca="false">K48*J48</f>
        <v>7647500</v>
      </c>
      <c r="L46" s="192" t="s">
        <v>151</v>
      </c>
      <c r="M46" s="193" t="n">
        <f aca="false">M48*L48</f>
        <v>0</v>
      </c>
      <c r="N46" s="63" t="s">
        <v>152</v>
      </c>
      <c r="O46" s="194" t="n">
        <f aca="false">O48*N48</f>
        <v>0</v>
      </c>
      <c r="P46" s="74" t="s">
        <v>153</v>
      </c>
      <c r="Q46" s="75"/>
      <c r="R46" s="63" t="s">
        <v>154</v>
      </c>
      <c r="S46" s="64"/>
      <c r="T46" s="63" t="s">
        <v>155</v>
      </c>
      <c r="U46" s="64"/>
      <c r="V46" s="63" t="s">
        <v>156</v>
      </c>
      <c r="W46" s="105"/>
      <c r="X46" s="167" t="s">
        <v>157</v>
      </c>
      <c r="Y46" s="168"/>
      <c r="Z46" s="40"/>
      <c r="AA46" s="41"/>
    </row>
    <row r="47" customFormat="false" ht="22.5" hidden="false" customHeight="false" outlineLevel="0" collapsed="false">
      <c r="A47" s="67" t="s">
        <v>158</v>
      </c>
      <c r="B47" s="74"/>
      <c r="C47" s="75"/>
      <c r="D47" s="74"/>
      <c r="E47" s="94"/>
      <c r="F47" s="172" t="s">
        <v>37</v>
      </c>
      <c r="G47" s="173"/>
      <c r="H47" s="74"/>
      <c r="I47" s="97"/>
      <c r="J47" s="74"/>
      <c r="K47" s="97"/>
      <c r="L47" s="195"/>
      <c r="M47" s="196"/>
      <c r="N47" s="95"/>
      <c r="O47" s="75"/>
      <c r="P47" s="74"/>
      <c r="Q47" s="75"/>
      <c r="R47" s="95"/>
      <c r="S47" s="94"/>
      <c r="T47" s="197"/>
      <c r="U47" s="197"/>
      <c r="V47" s="197"/>
      <c r="W47" s="197"/>
      <c r="X47" s="176"/>
      <c r="Y47" s="177"/>
      <c r="Z47" s="40"/>
      <c r="AA47" s="41"/>
    </row>
    <row r="48" customFormat="false" ht="22.5" hidden="false" customHeight="false" outlineLevel="0" collapsed="false">
      <c r="A48" s="78"/>
      <c r="B48" s="85"/>
      <c r="C48" s="86"/>
      <c r="D48" s="100"/>
      <c r="E48" s="86"/>
      <c r="F48" s="181" t="n">
        <v>48.1</v>
      </c>
      <c r="G48" s="182" t="n">
        <v>230000</v>
      </c>
      <c r="H48" s="85" t="n">
        <v>43.7</v>
      </c>
      <c r="I48" s="102" t="n">
        <v>175000</v>
      </c>
      <c r="J48" s="85" t="n">
        <v>43.7</v>
      </c>
      <c r="K48" s="102" t="n">
        <v>175000</v>
      </c>
      <c r="L48" s="198" t="n">
        <v>48.1</v>
      </c>
      <c r="M48" s="199" t="n">
        <v>0</v>
      </c>
      <c r="N48" s="85" t="n">
        <v>65.9</v>
      </c>
      <c r="O48" s="86" t="n">
        <v>0</v>
      </c>
      <c r="P48" s="85"/>
      <c r="Q48" s="86"/>
      <c r="R48" s="85"/>
      <c r="S48" s="86"/>
      <c r="T48" s="85"/>
      <c r="U48" s="86"/>
      <c r="V48" s="85"/>
      <c r="W48" s="113"/>
      <c r="X48" s="183"/>
      <c r="Y48" s="184"/>
      <c r="Z48" s="40"/>
      <c r="AA48" s="41"/>
    </row>
    <row r="49" customFormat="false" ht="23.25" hidden="false" customHeight="false" outlineLevel="0" collapsed="false">
      <c r="A49" s="56"/>
      <c r="B49" s="63" t="s">
        <v>159</v>
      </c>
      <c r="C49" s="64"/>
      <c r="D49" s="32" t="s">
        <v>160</v>
      </c>
      <c r="E49" s="33" t="n">
        <f aca="false">E51*D51</f>
        <v>16794000</v>
      </c>
      <c r="F49" s="63" t="s">
        <v>161</v>
      </c>
      <c r="G49" s="105"/>
      <c r="H49" s="63" t="s">
        <v>162</v>
      </c>
      <c r="I49" s="91" t="n">
        <f aca="false">I51*H51</f>
        <v>0</v>
      </c>
      <c r="J49" s="63" t="s">
        <v>163</v>
      </c>
      <c r="K49" s="187"/>
      <c r="L49" s="63" t="s">
        <v>164</v>
      </c>
      <c r="M49" s="91" t="n">
        <f aca="false">M51*L51</f>
        <v>6974500</v>
      </c>
      <c r="N49" s="162" t="s">
        <v>165</v>
      </c>
      <c r="O49" s="163" t="n">
        <f aca="false">O51*N51</f>
        <v>16145500</v>
      </c>
      <c r="P49" s="63" t="s">
        <v>166</v>
      </c>
      <c r="Q49" s="64"/>
      <c r="R49" s="63" t="s">
        <v>167</v>
      </c>
      <c r="S49" s="64"/>
      <c r="T49" s="63" t="s">
        <v>168</v>
      </c>
      <c r="U49" s="64"/>
      <c r="V49" s="63" t="s">
        <v>169</v>
      </c>
      <c r="W49" s="64"/>
      <c r="X49" s="200" t="s">
        <v>170</v>
      </c>
      <c r="Y49" s="201" t="n">
        <f aca="false">Y51*X51</f>
        <v>13107500</v>
      </c>
      <c r="Z49" s="40"/>
      <c r="AA49" s="41"/>
    </row>
    <row r="50" customFormat="false" ht="22.5" hidden="false" customHeight="false" outlineLevel="0" collapsed="false">
      <c r="A50" s="67" t="s">
        <v>171</v>
      </c>
      <c r="B50" s="74"/>
      <c r="C50" s="75"/>
      <c r="D50" s="36" t="s">
        <v>37</v>
      </c>
      <c r="E50" s="42"/>
      <c r="F50" s="202"/>
      <c r="G50" s="110"/>
      <c r="H50" s="74"/>
      <c r="I50" s="97"/>
      <c r="J50" s="74"/>
      <c r="K50" s="188"/>
      <c r="L50" s="96"/>
      <c r="M50" s="97"/>
      <c r="N50" s="170" t="s">
        <v>37</v>
      </c>
      <c r="O50" s="171"/>
      <c r="P50" s="74"/>
      <c r="Q50" s="75"/>
      <c r="R50" s="95"/>
      <c r="S50" s="94"/>
      <c r="T50" s="190"/>
      <c r="U50" s="190"/>
      <c r="V50" s="190"/>
      <c r="W50" s="190"/>
      <c r="X50" s="203" t="s">
        <v>37</v>
      </c>
      <c r="Y50" s="204"/>
      <c r="Z50" s="40"/>
      <c r="AA50" s="41"/>
    </row>
    <row r="51" customFormat="false" ht="22.5" hidden="false" customHeight="false" outlineLevel="0" collapsed="false">
      <c r="A51" s="67"/>
      <c r="B51" s="85"/>
      <c r="C51" s="86"/>
      <c r="D51" s="48" t="n">
        <v>62.2</v>
      </c>
      <c r="E51" s="49" t="n">
        <v>270000</v>
      </c>
      <c r="F51" s="74"/>
      <c r="G51" s="110"/>
      <c r="H51" s="85"/>
      <c r="I51" s="102" t="n">
        <v>110000</v>
      </c>
      <c r="J51" s="85"/>
      <c r="K51" s="191"/>
      <c r="L51" s="101" t="n">
        <v>48.1</v>
      </c>
      <c r="M51" s="102" t="n">
        <v>145000</v>
      </c>
      <c r="N51" s="205" t="n">
        <v>65.9</v>
      </c>
      <c r="O51" s="180" t="n">
        <v>245000</v>
      </c>
      <c r="P51" s="85"/>
      <c r="Q51" s="86"/>
      <c r="R51" s="85"/>
      <c r="S51" s="86"/>
      <c r="T51" s="85"/>
      <c r="U51" s="86"/>
      <c r="V51" s="85"/>
      <c r="W51" s="86"/>
      <c r="X51" s="206" t="n">
        <v>53.5</v>
      </c>
      <c r="Y51" s="207" t="n">
        <v>245000</v>
      </c>
      <c r="Z51" s="40"/>
      <c r="AA51" s="41"/>
    </row>
    <row r="52" customFormat="false" ht="17.25" hidden="false" customHeight="true" outlineLevel="0" collapsed="false">
      <c r="A52" s="208" t="s">
        <v>172</v>
      </c>
      <c r="B52" s="209" t="s">
        <v>173</v>
      </c>
      <c r="C52" s="210"/>
      <c r="D52" s="211" t="s">
        <v>174</v>
      </c>
      <c r="E52" s="209"/>
      <c r="F52" s="211" t="s">
        <v>175</v>
      </c>
      <c r="G52" s="212"/>
      <c r="H52" s="209" t="s">
        <v>176</v>
      </c>
      <c r="I52" s="210"/>
      <c r="J52" s="211" t="s">
        <v>177</v>
      </c>
      <c r="K52" s="212"/>
      <c r="L52" s="211" t="s">
        <v>178</v>
      </c>
      <c r="M52" s="213"/>
      <c r="N52" s="211" t="s">
        <v>179</v>
      </c>
      <c r="O52" s="212"/>
      <c r="P52" s="211" t="s">
        <v>180</v>
      </c>
      <c r="Q52" s="210"/>
      <c r="R52" s="211" t="s">
        <v>181</v>
      </c>
      <c r="S52" s="214"/>
      <c r="T52" s="211" t="s">
        <v>182</v>
      </c>
      <c r="U52" s="210"/>
      <c r="V52" s="211" t="s">
        <v>183</v>
      </c>
      <c r="W52" s="210"/>
      <c r="X52" s="215"/>
      <c r="Y52" s="215"/>
      <c r="Z52" s="40"/>
      <c r="AA52" s="41"/>
    </row>
    <row r="53" customFormat="false" ht="22.5" hidden="false" customHeight="false" outlineLevel="0" collapsed="false">
      <c r="A53" s="78" t="s">
        <v>184</v>
      </c>
      <c r="B53" s="216"/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216"/>
      <c r="P53" s="216"/>
      <c r="Q53" s="216"/>
      <c r="R53" s="217"/>
      <c r="S53" s="217"/>
      <c r="T53" s="217"/>
      <c r="U53" s="217"/>
      <c r="V53" s="218"/>
      <c r="W53" s="218"/>
      <c r="X53" s="218"/>
      <c r="Y53" s="218"/>
      <c r="Z53" s="219"/>
      <c r="AA53" s="41"/>
    </row>
    <row r="54" customFormat="false" ht="15" hidden="false" customHeight="false" outlineLevel="0" collapsed="false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customFormat="false" ht="18.75" hidden="false" customHeight="false" outlineLevel="0" collapsed="false">
      <c r="B55" s="220"/>
      <c r="C55" s="221" t="s">
        <v>185</v>
      </c>
      <c r="D55" s="221"/>
    </row>
    <row r="56" customFormat="false" ht="18.75" hidden="false" customHeight="false" outlineLevel="0" collapsed="false">
      <c r="B56" s="222"/>
      <c r="C56" s="223" t="s">
        <v>186</v>
      </c>
      <c r="D56" s="223"/>
    </row>
    <row r="57" customFormat="false" ht="18.75" hidden="false" customHeight="false" outlineLevel="0" collapsed="false">
      <c r="B57" s="224"/>
      <c r="C57" s="41" t="s">
        <v>187</v>
      </c>
      <c r="D57" s="41"/>
    </row>
    <row r="58" customFormat="false" ht="18.75" hidden="false" customHeight="false" outlineLevel="0" collapsed="false">
      <c r="B58" s="225"/>
      <c r="C58" s="226" t="s">
        <v>188</v>
      </c>
      <c r="D58" s="41"/>
    </row>
    <row r="61" customFormat="false" ht="15" hidden="false" customHeight="false" outlineLevel="0" collapsed="false">
      <c r="B61" s="7"/>
    </row>
    <row r="1048576" customFormat="false" ht="12.8" hidden="false" customHeight="false" outlineLevel="0" collapsed="false"/>
  </sheetData>
  <mergeCells count="14">
    <mergeCell ref="O16:P16"/>
    <mergeCell ref="F18:G18"/>
    <mergeCell ref="H18:I18"/>
    <mergeCell ref="J18:K18"/>
    <mergeCell ref="L18:M18"/>
    <mergeCell ref="P18:Q18"/>
    <mergeCell ref="R18:S18"/>
    <mergeCell ref="T44:U44"/>
    <mergeCell ref="V44:W44"/>
    <mergeCell ref="T47:U47"/>
    <mergeCell ref="V47:W47"/>
    <mergeCell ref="T50:U50"/>
    <mergeCell ref="V50:W50"/>
    <mergeCell ref="B53:Q53"/>
  </mergeCells>
  <printOptions headings="false" gridLines="false" gridLinesSet="true" horizontalCentered="false" verticalCentered="false"/>
  <pageMargins left="0.707638888888889" right="0.707638888888889" top="0.747916666666667" bottom="0.747916666666667" header="0.511811023622047" footer="0.511811023622047"/>
  <pageSetup paperSize="9" scale="3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15068</TotalTime>
  <Application>LibreOffice/7.6.0.3$Windows_X86_64 LibreOffice_project/69edd8b8ebc41d00b4de3915dc82f8f0fc3b6265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User</dc:creator>
  <dc:description/>
  <dc:language>ru-RU</dc:language>
  <cp:lastModifiedBy/>
  <cp:lastPrinted>2024-03-05T10:38:50Z</cp:lastPrinted>
  <dcterms:modified xsi:type="dcterms:W3CDTF">2024-10-05T14:19:20Z</dcterms:modified>
  <cp:revision>59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1049-11.2.0.9431</vt:lpwstr>
  </property>
</Properties>
</file>